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E81DB0F0-3501-46AD-9C1A-16123123C143}" xr6:coauthVersionLast="47" xr6:coauthVersionMax="47" xr10:uidLastSave="{00000000-0000-0000-0000-000000000000}"/>
  <bookViews>
    <workbookView xWindow="-120" yWindow="-120" windowWidth="29040" windowHeight="15840" activeTab="2" xr2:uid="{00000000-000D-0000-FFFF-FFFF00000000}"/>
  </bookViews>
  <sheets>
    <sheet name="COVER" sheetId="7" r:id="rId1"/>
    <sheet name="PREAMBLES" sheetId="8" r:id="rId2"/>
    <sheet name="ELECTRICAL BOQ" sheetId="3" r:id="rId3"/>
  </sheets>
  <definedNames>
    <definedName name="_xlnm.Print_Area" localSheetId="2">'ELECTRICAL BOQ'!$A$1:$F$258</definedName>
    <definedName name="_xlnm.Print_Area" localSheetId="1">PREAMBLES!$A$1:$F$172</definedName>
    <definedName name="_xlnm.Print_Titles" localSheetId="2">'ELECTRICAL BOQ'!$1:$2</definedName>
    <definedName name="_xlnm.Print_Titles" localSheetId="1">PREAMBLES!$1:$2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3" l="1"/>
  <c r="F120" i="3"/>
  <c r="F118" i="3"/>
  <c r="F116" i="3"/>
  <c r="F114" i="3"/>
  <c r="F112" i="3"/>
  <c r="F110" i="3"/>
  <c r="F108" i="3"/>
  <c r="F106" i="3"/>
  <c r="F134" i="3"/>
  <c r="F102" i="3"/>
  <c r="F98" i="3"/>
  <c r="F86" i="3"/>
  <c r="C43" i="3"/>
  <c r="C41" i="3"/>
  <c r="F41" i="3" s="1"/>
  <c r="C39" i="3"/>
  <c r="F51" i="3"/>
  <c r="F53" i="3"/>
  <c r="F55" i="3"/>
  <c r="F33" i="3"/>
  <c r="F31" i="3" l="1"/>
  <c r="F29" i="3"/>
  <c r="F27" i="3"/>
  <c r="F25" i="3"/>
  <c r="F156" i="3" l="1"/>
  <c r="F166" i="3"/>
  <c r="F164" i="3" l="1"/>
  <c r="F162" i="3"/>
  <c r="F148" i="3" l="1"/>
  <c r="F146" i="3"/>
  <c r="F144" i="3"/>
  <c r="F75" i="3"/>
  <c r="F73" i="3"/>
  <c r="F71" i="3"/>
  <c r="F69" i="3"/>
  <c r="F23" i="3" l="1"/>
  <c r="F84" i="3" l="1"/>
  <c r="F154" i="3" l="1"/>
  <c r="F17" i="3" l="1"/>
  <c r="F195" i="3" l="1"/>
  <c r="F61" i="3"/>
  <c r="F88" i="3"/>
  <c r="F150" i="3"/>
  <c r="F82" i="3"/>
  <c r="F39" i="3" l="1"/>
  <c r="F104" i="3" l="1"/>
  <c r="F100" i="3"/>
  <c r="F152" i="3" l="1"/>
  <c r="F15" i="3" l="1"/>
  <c r="F59" i="3"/>
  <c r="F94" i="3" l="1"/>
  <c r="F142" i="3" l="1"/>
  <c r="F167" i="3" s="1"/>
  <c r="F63" i="3" l="1"/>
  <c r="F96" i="3" l="1"/>
  <c r="F129" i="3" s="1"/>
  <c r="F57" i="3" l="1"/>
  <c r="F49" i="3"/>
  <c r="F43" i="3"/>
  <c r="F34" i="3"/>
  <c r="F77" i="3" l="1"/>
  <c r="F258" i="3" l="1"/>
</calcChain>
</file>

<file path=xl/sharedStrings.xml><?xml version="1.0" encoding="utf-8"?>
<sst xmlns="http://schemas.openxmlformats.org/spreadsheetml/2006/main" count="336" uniqueCount="185">
  <si>
    <t>ITEM</t>
  </si>
  <si>
    <t>DESCRIPTION</t>
  </si>
  <si>
    <t>QTY</t>
  </si>
  <si>
    <t>UNIT</t>
  </si>
  <si>
    <t>A</t>
  </si>
  <si>
    <t>U</t>
  </si>
  <si>
    <t>U.P.</t>
  </si>
  <si>
    <t>T.P.</t>
  </si>
  <si>
    <t>Bill of Quantities</t>
  </si>
  <si>
    <t>REV  0</t>
  </si>
  <si>
    <t>R00</t>
  </si>
  <si>
    <t>ELECTRICAL</t>
  </si>
  <si>
    <t>Electrical Panel board</t>
  </si>
  <si>
    <t>Feeder Cables</t>
  </si>
  <si>
    <t>The rate of feeder cables shall include: Supply, installation and connection of electrical cables rated 1KV composed of pure electrolytic copper conductors having a resistivity of 0.01724 Ohms per mm² of its section and per meter long at the temperature of 20°C, Supports and fixing to cable trays All necessary accessories, labels and termination accessories Labor, tools, transport, testing, one year guarantee, all overhead expenses and profit Rated 1KV composed of pure electrolytic copper conductors having a resistivity of 0.01724 Ohms per mm² of its section and per meter long at the temperature of 20°C, including the terminal and junction boxes, sealing compounds, fixing materials, cable trays of different sizes and supports and all the necessary accessories with empty conduits when used.</t>
  </si>
  <si>
    <t>Lighting Outlet</t>
  </si>
  <si>
    <t>Lighting points including wires, rigid and flexible conduits, steel conduits where requested by the architect and/or mentioned on the drawings, junction/pull boxes, with all the necessary accessories and fittings from distribution boards to the lighting points. Connections to pull / junction boxes, shall be with conduit coupling (threaded glands).</t>
  </si>
  <si>
    <t>Lighting point , wall or ceiling, exposed or recessed, controlled by switches or detectors</t>
  </si>
  <si>
    <t>Lighting Fixtures</t>
  </si>
  <si>
    <t>Supply and installation of lighting fixtures complete with lamps, control gear, wiring, fuses with all the necessary accessories and fittings, for the proper fixation of the fixtures, as specified, shown on drawings and to the satisfaction of the Engineer. All lighting fixtures to be compensated for power factor &gt; 0.9. Unless indicated otherwise, control gear are to be of the electronic type. The price shall include pull / junction boxes, rigid and flexible conduits, wires, cables, pressure line cap wire connectors, with all the necessary accessories and fittings for the proper connection of the lighting fixture. Connections to pull / junction boxes, shall be with conduit coupling (threaded glands). All lighting fixtures selection shall be approved by the architect/ID and engineer. Battery backup required for all emergency lights Public Area lights shall be dimmable</t>
  </si>
  <si>
    <t>Lighting Control System</t>
  </si>
  <si>
    <t>Socket Outlets</t>
  </si>
  <si>
    <t>Supply and installation of socket outlet complete with conduits and conductors from the corresponding distribution board, derivation and socket boxe, wall plate/cover, junction, connectors, with all the necessary accessories and fittings. Sockets and switches shall have the same brand and model. Sockets shall be Schuko 3 pin type unless otherwise indicated.</t>
  </si>
  <si>
    <t>Data System</t>
  </si>
  <si>
    <t>LM</t>
  </si>
  <si>
    <t>Power Outlets</t>
  </si>
  <si>
    <t>Supply and installation of IP54 and/or IP65 disconnect switch, category AC-23, mounted on metallic support, 2 or 4 poles, robust thermoplastic or metallic enclosure, complete with cables, rigid conduits, junction/pull boxes, with all the necessary accessories and fittings from distribution boards to the power outlet.
Similar to Katko, ABB, Eaton or approved equal.</t>
  </si>
  <si>
    <t>TOTAL - ELECTRICAL WORKS, CARRIED TO  SUMMARY</t>
  </si>
  <si>
    <t>Provide and install the complete Electrical engineering installation, including all builders work strictly in accordance with specifications and as indicated in drawings and as described, but not limited to the following:</t>
  </si>
  <si>
    <t>Electrical Engineering Installation</t>
  </si>
  <si>
    <t>LS</t>
  </si>
  <si>
    <t xml:space="preserve"> VOLUME 16 - ELECTRICAL BOQ</t>
  </si>
  <si>
    <t>B</t>
  </si>
  <si>
    <t>C</t>
  </si>
  <si>
    <t>D</t>
  </si>
  <si>
    <t>E</t>
  </si>
  <si>
    <t>I</t>
  </si>
  <si>
    <t>F</t>
  </si>
  <si>
    <t>G</t>
  </si>
  <si>
    <t>H</t>
  </si>
  <si>
    <t>TO COLLECTION</t>
  </si>
  <si>
    <t>Supply and installation of the distribution boards including cabinets, circuit breakers, busbars, connectors, switch-disconnectors, distribution blocks, termination blocks, earth leakage protection devices, insulation monitoring devices, spares and spaces, trunking and wires, ground conductors and accessories from DBs to branches circuit breakers as specified and/or shown on the drawings. All the panelbaord components shall be labeled and identified as required by the engineer (Handwriting rejected). The outgoing branch feeders are connected to circuit breakers by insulated flexible wires, running in PVC
trunks (with 50% space) and suitable insulated connectors, mounted at the panel bottom.
Panel boards have a shock protection index of IK08.
Panel boards shall be provided with engraved metal nameplates mounted with anticorrosion screws.
The panel boards have to be assembled for a perfect operation and to the satisfaction of the engineer.
Panel boards shall be minimum IP42 (unless otherwise indicated), designed as per IEC EN 61439-1&amp;2. All
panels shall have at least 30% space and 30% spare from the total numbers of panel size/module and
circuit breaker numbers Schneider, EATON, ABB or equivalent.
Surge protection devices shall be cartridges of the plug in type. (MOV type).</t>
  </si>
  <si>
    <t>BASIC ELECTRICAL REQUIREMENTS</t>
  </si>
  <si>
    <t>All Builder's work in connection with electrical installations excepting those items measured elsewhere in the Bill of Quantity.</t>
  </si>
  <si>
    <t>(Included)</t>
  </si>
  <si>
    <t>Testing and commissioning.</t>
  </si>
  <si>
    <t>Identification  and labeling of cables, wires, panelboards and all other equipment mentioned in this BOQ; to IEC standards.</t>
  </si>
  <si>
    <t>Shop drawing, Composite and As-Built drawings with Operation and Maintenance manuals.</t>
  </si>
  <si>
    <t>Wall mounted Telephone Socket</t>
  </si>
  <si>
    <t>Electrical Outlet for Thermostat</t>
  </si>
  <si>
    <t>Shop drawing of the panel board layout shall be submitted to the engineer for approval. The panel board shall be installed, connected, terminated and assembled by a professional certified panel builder.</t>
  </si>
  <si>
    <t>Wall mounted Data Socket</t>
  </si>
  <si>
    <t>Wall mounted duplex socket outlet fed from UPS (2P+E), rated 16A/250V</t>
  </si>
  <si>
    <t>Supply and installation of conduits, back boxes, related plates, data socket outlets and data cables, from end point to the data cabinet</t>
  </si>
  <si>
    <t>Testing, labeling and reporting with Fluke test machine for 1 data outlet Cat.6</t>
  </si>
  <si>
    <t>Wall mounted simplex socket outlet (2P+E), rated 16A/250V</t>
  </si>
  <si>
    <t>KMC PROJECT</t>
  </si>
  <si>
    <t>Connection to MDB+ATS</t>
  </si>
  <si>
    <t>TBM</t>
  </si>
  <si>
    <t>Wall Mounted Self Contained Emergency Light</t>
  </si>
  <si>
    <t>Supply and installation of switch complete with conduits and conductors from the corresponding distribution board, derivation and switch boxes, wall plate/cover, junction, connectors, with all the necessary accessories and fittings. Switches selection shall be as specified by Architect / ID. Similar to Legrand, Vimar, or equivalent.</t>
  </si>
  <si>
    <t>10A, 250V, 1 way 1 gang switch</t>
  </si>
  <si>
    <t>10A, 250V, 2 way 1 gang switch</t>
  </si>
  <si>
    <t>Wall mounted duplex socket outlet (2P+E), rated 16A/250V</t>
  </si>
  <si>
    <t>Electrical Outlet fed from UPS for NURSE CALL DISPLAY</t>
  </si>
  <si>
    <t>Electrical Outlet fed from UPS for IDF+NVR</t>
  </si>
  <si>
    <t>Power outlet including disconnect 2x16A/AC23, IP65 for VRF-IU</t>
  </si>
  <si>
    <t>Ceiling mounted Data Socket for WIFI</t>
  </si>
  <si>
    <t>Wall mounted Data Socket for CLOCK</t>
  </si>
  <si>
    <t>Wall mounted Data Socket for NURSE CALL DISPLAY</t>
  </si>
  <si>
    <t>TV System</t>
  </si>
  <si>
    <t>Supply, installation and connection of a TV system complete with TV socket outlets, boxes, cover plates, surge protection, amplifiers, splitters, RG6 coaxial cables, conduits, with all the necessary accessories and fittings, in order to have a fully functional and complete system, all as specified and/or shown on the drawings.</t>
  </si>
  <si>
    <t xml:space="preserve">Wall mounted TV socket outlet </t>
  </si>
  <si>
    <t>TV Box</t>
  </si>
  <si>
    <t>Lighting point , for emergency/exit light, connected to Central Battery System</t>
  </si>
  <si>
    <t>Connection to Main TV Box</t>
  </si>
  <si>
    <t>Connection to Main Distribution Frame</t>
  </si>
  <si>
    <t>Individual Distribution Frame, including patch panels, Cable management, power supply and all necessary passive component and Surge protection</t>
  </si>
  <si>
    <t>DB</t>
  </si>
  <si>
    <t>UDB</t>
  </si>
  <si>
    <t>Wall Mounted Exit light</t>
  </si>
  <si>
    <t>Celing Mounted Exit light</t>
  </si>
  <si>
    <t>ELECTRICAL PREAMBLES</t>
  </si>
  <si>
    <t>GENERAL RULES FOR ELECTRICAL WORK</t>
  </si>
  <si>
    <t>The Contractor shall furnish all the material, execute all the works necessary to the final accomplishment of the site according to the specifications and drawings. All secondary materials and accessories not mentioned in the bill of quantities shall also be supplied without any extra changes.</t>
  </si>
  <si>
    <t xml:space="preserve">The drawings and equipment schedules supplied are primary and necessary for the establishment of the tender documents only. The characteristics of the equipment to be verified by the contractor according to the site conditions. </t>
  </si>
  <si>
    <t>The scope of work covers the supply to the site and installation of the electrical material and equipment as described under this Section and/or shown on the Drawings including all other associated works. Work shall include site testing and commissioning after completion of installation.</t>
  </si>
  <si>
    <t xml:space="preserve">All work shall be carried out to the satisfaction of the Engineer.
Any work refused by the Engineer shall be removed, rebuilt and replaced by the Contractor at no cost in a satisfactory manner.
</t>
  </si>
  <si>
    <t>The completed systems shall be thoroughly tested before putting in into operation. Tests shall be carried out by the Contractor under the supervision of the Engineer. Any modifications or repairs necessary upon completion of the tests shall be made good at the Contractor‘s expense. The electrical Contractor shall provide all testing equipment and materials. All electrical equipment shall be clean and adjusted on site before application of power.</t>
  </si>
  <si>
    <t>The price of each item shall include the testing and a one year warranty against material failure and/or poor workmanship</t>
  </si>
  <si>
    <t>No material or equipment can be installed without the engineer’s prior consent.</t>
  </si>
  <si>
    <t>If the contractor fails to continue the job, he will be replaced immediately and all relevant expenses and extra money paid will be at his charge.</t>
  </si>
  <si>
    <t xml:space="preserve">The contractor shall present to the engineer a work schedule showing all the starting and ending dates of each section of the work. A penalty, agreed upon, will be paid for any delay.    </t>
  </si>
  <si>
    <t>The contractor is responsible for the equipment, the tools and the material storage on site. All materials and equipment shall be kept clean and defect free until the installation time and will be properly protected after-wards.</t>
  </si>
  <si>
    <t>The contractor shall present a list of all his workers and an insurance policy that protects them against work accidents as well as personal accidents.</t>
  </si>
  <si>
    <t>The Contractor shall submit as built drawings to the Engineer at the completion of the work and prior to final hand over.</t>
  </si>
  <si>
    <t>ELECTRICAL WORK GENERALLY IS DEEMED TO INCLUDE:</t>
  </si>
  <si>
    <t>In general and unless otherwise specified or mentioned elsewhere in the design documents, the contractor duties shall be, but not limited to, as listed below:</t>
  </si>
  <si>
    <t>Supply, installation, testing, commissioning, put-ting into satisfactory operation and handing over complete systems,</t>
  </si>
  <si>
    <t>All required accessories which are not mentioned in the design documents but required for the perfect operation shall be supplied by the contractor without extra charge.</t>
  </si>
  <si>
    <t>The contractor listed below prices shall include, but limited to, the equipment transportation, installation, testing and commissioning in addition to hand labors and all engineering fees such as shop drawings and as built drawings.</t>
  </si>
  <si>
    <t>Co-ordination with other trades including minor approved modifications and additions to ensure compatibility,</t>
  </si>
  <si>
    <t>Marking the positions of and cutting or forming holes, mortices, chases and the like in any sur-face and making good all work disturbed,</t>
  </si>
  <si>
    <t>Assembling and jointing together component parts of composite units and providing any necessary jointing materials,</t>
  </si>
  <si>
    <t>Corrosion protective treatments and coatings to fixings, hangers and supporting materials,</t>
  </si>
  <si>
    <t>Sleeves through walls, ceilings and floors includ-ing cover plates,</t>
  </si>
  <si>
    <t>Fire sealants,</t>
  </si>
  <si>
    <t>J</t>
  </si>
  <si>
    <t>Brackets and supports,</t>
  </si>
  <si>
    <t>K</t>
  </si>
  <si>
    <t>Temporary works and removing and making good after,</t>
  </si>
  <si>
    <t>L</t>
  </si>
  <si>
    <t>Plates, labels and tags for the identification of plant, equipment, cables, switches and the like,</t>
  </si>
  <si>
    <t>M</t>
  </si>
  <si>
    <t>As built drawings and shop drawings</t>
  </si>
  <si>
    <t>N</t>
  </si>
  <si>
    <t>Builder's work in connection, except where re-quired to be measured separately,</t>
  </si>
  <si>
    <t>FEEDERS</t>
  </si>
  <si>
    <t>Wires and cables are given in meters.</t>
  </si>
  <si>
    <t>Wires and cables are deemed to include:</t>
  </si>
  <si>
    <t>Conduits and fittings, draw wires and the like,</t>
  </si>
  <si>
    <t>Cable connectors, labeling and idetification,</t>
  </si>
  <si>
    <t>Junction/Pull boxes, selants, sleeves, etc…</t>
  </si>
  <si>
    <t>necessary components and accessories for fixing cables on walls, ceilings and on cable trays/ladders.</t>
  </si>
  <si>
    <t>LIGHTING INSTALLATION:</t>
  </si>
  <si>
    <t>Work is deemed to include:</t>
  </si>
  <si>
    <t>Lighting Fixture complete with lamps and accessories.</t>
  </si>
  <si>
    <t>Conduits and Outlets,</t>
  </si>
  <si>
    <t>Wires including protective earthing conductors, conduits and fittings from outlet back to upstream outlet or to final branch circuit panelboard,</t>
  </si>
  <si>
    <t>Fixing and supporting material.</t>
  </si>
  <si>
    <t xml:space="preserve">WIRING DEVICES &amp; MISCELLANEOUS EQUIPMENT </t>
  </si>
  <si>
    <t>Wiring devices including socket outlets, electrical outlets, switches, disconnecting switches and the like are enumerated.</t>
  </si>
  <si>
    <t>Wiring devices are deemed to include:</t>
  </si>
  <si>
    <t>outlets,</t>
  </si>
  <si>
    <t>Wires including protective earthing conductors, conduits,  and fittings from outlet back to upstream outlet or to final branch circuit panelboard,</t>
  </si>
  <si>
    <t>The connection to AC units must include the interconnection between the condensing unit, the blower, the fresh air and the thermostat.  It will include as well the feeders from the SDBs as shown on the drawings</t>
  </si>
  <si>
    <t>PANELBOARDS</t>
  </si>
  <si>
    <t>Supply and installation of distribution panelboards.</t>
  </si>
  <si>
    <t>All civil works required for the installation.</t>
  </si>
  <si>
    <t>All fixing and support structures required for installation of wall or floor mounted panelboards.</t>
  </si>
  <si>
    <t>Termination of incoming and outgoing cables/conduits including glands and other accessories, etc…</t>
  </si>
  <si>
    <t>The unit price will include all connections, wiring, connection to the earthing system and accessories, connector blocks for the connection of functional units to electrical circuits and feeders, metering instruments, painting, transport, fixing, labeling and every thing deemed necessary to the proper function of the panel.</t>
  </si>
  <si>
    <t>CABLES AND WIREWAYS</t>
  </si>
  <si>
    <t>All cables shall be insulated PVC or XLPE as indicated on the drawings.</t>
  </si>
  <si>
    <t>All exposed cables must be placed into rigid EMT tubes with all accessories such as junction and pulling boxes of the same type.</t>
  </si>
  <si>
    <t>The cable section will not be reduced in any case and will respect the value given in the distribution board.</t>
  </si>
  <si>
    <t>It is forbidden to use the same neutral line for different circuits.  Each circuit will have its independent neutral emerging directly from the distribution panel as shown on the drawings.</t>
  </si>
  <si>
    <t>TELEPHONE SYSTEM</t>
  </si>
  <si>
    <t>Work comprises supply and installation of a complete telecom (telephone and data) distribution network including, but not limited to, the following:</t>
  </si>
  <si>
    <t>Main distribution frame (By Specialist)</t>
  </si>
  <si>
    <t>Telephone termination cabinet (By Specialist).</t>
  </si>
  <si>
    <t>Indoor telephone cables, conduits, raceways and accessories.</t>
  </si>
  <si>
    <t>Mounting with necessary fixing materials and supports.</t>
  </si>
  <si>
    <t>Cable termination with all necessary cable termination accessories.</t>
  </si>
  <si>
    <t>Termination of conduits with all necessary conduit fittings, etc….</t>
  </si>
  <si>
    <t>GHAZIR - LEBANON</t>
  </si>
  <si>
    <t>4x6mm2+6mm2 PVC/PVC/Cu Cable from MDB to DB</t>
  </si>
  <si>
    <t>4x6mm2+6mm2 PVC/PVC/Cu Cable from MDB to UDB</t>
  </si>
  <si>
    <t>4x35mm2+16mm2 PVC/PVC/Cu Cable from MDB to UPS</t>
  </si>
  <si>
    <t xml:space="preserve">16mm2 earth cable from main earth bar to dedicated earth bar </t>
  </si>
  <si>
    <t>4x35mm2+16mm2 PVC/PVC/Cu Cable</t>
  </si>
  <si>
    <t>4x35mm2+16mm2+10mm2 PVC/PVC/Cu</t>
  </si>
  <si>
    <t>Type K1: 600x600mm Surface-mounted LED luminaire, opal diffuser, 40W, 4000 lumens, 4000K, CRI&gt;80</t>
  </si>
  <si>
    <t>Type K2: 600x600mm Surface-mounted LED cleanroom luminaire, IP65 sealed, wipe-down diffuser, 40W, 4000 lumens, 4000K, CRI&gt;80</t>
  </si>
  <si>
    <t>Type Kd: 600x600mm Surface-mounted LED medical troffer, flush lens, 40W, 4000 lumens, 4000K, CRI&gt;90, DALI dimmable</t>
  </si>
  <si>
    <t>Type B1: 150mm ø Surface-mounted LED downlight, deep baffle, 15W, 1500 lumens, 3000K, CRI&gt;80</t>
  </si>
  <si>
    <t>Type Bd: 150mm ø Surface-mounted LED downlight, deep baffle, 15W, 1500 lumens, 3000K, CRI&gt;80, DALI dimmable</t>
  </si>
  <si>
    <t>Lighting point , wall or ceiling, exposed or recessed, controlled by switches or detectors, DALI Dimmable</t>
  </si>
  <si>
    <t>10A, 250V, DALI rotary dimmer switch, standalone.</t>
  </si>
  <si>
    <t>10A, 250V, 4-button DALI scene controller keypad, standalone</t>
  </si>
  <si>
    <t>Wall mounted weatherproof duplex socket outlet (2P+E), rated 16A/250V</t>
  </si>
  <si>
    <t>Electrical Outlet fed from UPS for Fire Suppression System</t>
  </si>
  <si>
    <t>Power outlet including disconnect 4x100A/AC23, IP65 for UPS</t>
  </si>
  <si>
    <t>Philips GEMINI TF PET/CT - Empty Cable Containment Infrastructure</t>
  </si>
  <si>
    <t>Supply, installation, testing, and commissioning of a complete, dedicated empty cable management and containment system for the routing of vendor-supplied medical interconnect cables between the PET/CT Gantry, Patient Table, Operator Console, and Computer Equipment Room (CER). The scope of work includes, but is not limited to:</t>
  </si>
  <si>
    <r>
      <rPr>
        <b/>
        <u/>
        <sz val="16"/>
        <rFont val="Arial Narrow"/>
        <family val="2"/>
      </rPr>
      <t>Scope Exclusion:</t>
    </r>
    <r>
      <rPr>
        <b/>
        <sz val="16"/>
        <rFont val="Arial Narrow"/>
        <family val="2"/>
      </rPr>
      <t xml:space="preserve"> </t>
    </r>
    <r>
      <rPr>
        <sz val="16"/>
        <rFont val="Arial Narrow"/>
        <family val="2"/>
      </rPr>
      <t>This item strictly excludes the procurement, supply, termination, and testing of the specialized medical system cables, which shall be supplied and terminated by the approved medical equipment vendor.</t>
    </r>
  </si>
  <si>
    <t>254mm x 254mm x 152mm (10" x 10" x 5") Wall-mounted junction box, 305mm (1'-0") above finished floor.</t>
  </si>
  <si>
    <t>305mm x 305mm x 152mm (12" x 12" x 5") Wall-mounted junction box, 305mm (1'-0") above finished floor.</t>
  </si>
  <si>
    <t xml:space="preserve"> 305mm x 305mm x 152mm (12" x 12" x 5") Floor-mounted junction box.</t>
  </si>
  <si>
    <t>Door switch.</t>
  </si>
  <si>
    <t>Warning light.</t>
  </si>
  <si>
    <t>Equipotential grounding busbar with dedicated, insulated, heavy-gauge earth cable directly from the facility's main grounding busbar.</t>
  </si>
  <si>
    <t>Main disconnect, 1524mm (5'-0") from floor to centerline of box, 600V, 3-phase, 3-pole, with 100A breaker.</t>
  </si>
  <si>
    <t>Normally open shunt trip switch, 1524mm (5'-0") from floor to bottom of box.</t>
  </si>
  <si>
    <r>
      <rPr>
        <b/>
        <sz val="16"/>
        <rFont val="Arial Narrow"/>
        <family val="2"/>
      </rPr>
      <t>-Floor Trenching:</t>
    </r>
    <r>
      <rPr>
        <sz val="16"/>
        <rFont val="Arial Narrow"/>
        <family val="2"/>
      </rPr>
      <t xml:space="preserve"> In-slab metallic cable trenches (min. 300mm x 150mm) complete with heavy-duty, flush-mounted, waterproof/gasketed steel cover plates to prevent fluid ingress during room sanitization.
</t>
    </r>
    <r>
      <rPr>
        <b/>
        <sz val="16"/>
        <rFont val="Arial Narrow"/>
        <family val="2"/>
      </rPr>
      <t>-Conduits &amp; Raceways:</t>
    </r>
    <r>
      <rPr>
        <sz val="16"/>
        <rFont val="Arial Narrow"/>
        <family val="2"/>
      </rPr>
      <t xml:space="preserve"> Galvanized Steel conduits. All directional changes must utilize wide-sweeping bends; standard 90-degree elbows are strictly prohibited to protect vendor fiber optics.
</t>
    </r>
    <r>
      <rPr>
        <b/>
        <sz val="16"/>
        <rFont val="Arial Narrow"/>
        <family val="2"/>
      </rPr>
      <t>-Junction &amp; Pull Boxes:</t>
    </r>
    <r>
      <rPr>
        <sz val="16"/>
        <rFont val="Arial Narrow"/>
        <family val="2"/>
      </rPr>
      <t xml:space="preserve"> Oversized custom steel pull boxes (minimum 300mm x 300mm) at all turns and wall penetrations.
</t>
    </r>
    <r>
      <rPr>
        <b/>
        <sz val="16"/>
        <rFont val="Arial Narrow"/>
        <family val="2"/>
      </rPr>
      <t>-Radiation Shielding Integrity:</t>
    </r>
    <r>
      <rPr>
        <sz val="16"/>
        <rFont val="Arial Narrow"/>
        <family val="2"/>
      </rPr>
      <t xml:space="preserve"> Supply and installation of lead-sheet backing (Pb equivalence matching the penetrated wall, typically 2mm Pb) for all recessed junction boxes and wall sleeves penetrating the active radiation envelope (Exam Room and Hot Lab).
</t>
    </r>
    <r>
      <rPr>
        <b/>
        <sz val="16"/>
        <rFont val="Arial Narrow"/>
        <family val="2"/>
      </rPr>
      <t>-Separation of Services:</t>
    </r>
    <r>
      <rPr>
        <sz val="16"/>
        <rFont val="Arial Narrow"/>
        <family val="2"/>
      </rPr>
      <t xml:space="preserve"> Strict physical separation (min. 300mm) between high-voltage power containment and low-voltage/fiber-optic data containment.
</t>
    </r>
    <r>
      <rPr>
        <b/>
        <sz val="16"/>
        <rFont val="Arial Narrow"/>
        <family val="2"/>
      </rPr>
      <t>-Draw Wires:</t>
    </r>
    <r>
      <rPr>
        <sz val="16"/>
        <rFont val="Arial Narrow"/>
        <family val="2"/>
      </rPr>
      <t xml:space="preserve"> Provision of heavy-duty nylon draw wires (pull strings) securely tied off inside all empty conduits and trenches to facilitate future cable pulling by the medical vendor.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</si>
</sst>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
    <numFmt numFmtId="167" formatCode="_-* #,##0.00\ _€_-;\-* #,##0.00\ _€_-;_-* &quot;-&quot;??\ _€_-;_-@_-"/>
    <numFmt numFmtId="168" formatCode="[$-809]\ mmmm\ yyyy;@"/>
    <numFmt numFmtId="169" formatCode="_(* #,##0_);_(* \(#,##0\);_(* &quot;-&quot;??_);_(@_)"/>
  </numFmts>
  <fonts count="30" x14ac:knownFonts="1">
    <font>
      <sz val="11"/>
      <color theme="1"/>
      <name val="Calibri"/>
      <family val="2"/>
      <scheme val="minor"/>
    </font>
    <font>
      <sz val="11"/>
      <color theme="1"/>
      <name val="Calibri"/>
      <family val="2"/>
      <scheme val="minor"/>
    </font>
    <font>
      <sz val="10"/>
      <name val="Arial"/>
      <family val="2"/>
    </font>
    <font>
      <sz val="11"/>
      <color theme="1"/>
      <name val="Calibri"/>
      <family val="2"/>
      <charset val="178"/>
      <scheme val="minor"/>
    </font>
    <font>
      <b/>
      <sz val="16"/>
      <name val="Arial Narrow"/>
      <family val="2"/>
    </font>
    <font>
      <sz val="16"/>
      <name val="Arial Narrow"/>
      <family val="2"/>
    </font>
    <font>
      <b/>
      <u/>
      <sz val="16"/>
      <name val="Arial Narrow"/>
      <family val="2"/>
    </font>
    <font>
      <b/>
      <u/>
      <sz val="18"/>
      <name val="Arial Narrow"/>
      <family val="2"/>
    </font>
    <font>
      <b/>
      <sz val="26"/>
      <name val="Arial Narrow"/>
      <family val="2"/>
    </font>
    <font>
      <sz val="25"/>
      <name val="Calibri"/>
      <family val="2"/>
      <scheme val="minor"/>
    </font>
    <font>
      <sz val="10"/>
      <name val="Calibri"/>
      <family val="2"/>
      <scheme val="minor"/>
    </font>
    <font>
      <sz val="25"/>
      <color rgb="FF000000"/>
      <name val="Calibri"/>
      <family val="2"/>
      <scheme val="minor"/>
    </font>
    <font>
      <b/>
      <sz val="14"/>
      <color rgb="FF626262"/>
      <name val="Calibri"/>
      <family val="2"/>
      <scheme val="minor"/>
    </font>
    <font>
      <b/>
      <sz val="10"/>
      <name val="Calibri"/>
      <family val="2"/>
      <scheme val="minor"/>
    </font>
    <font>
      <b/>
      <sz val="20"/>
      <name val="Calibri"/>
      <family val="2"/>
      <scheme val="minor"/>
    </font>
    <font>
      <b/>
      <sz val="30"/>
      <color rgb="FF000000"/>
      <name val="Calibri"/>
      <family val="2"/>
      <scheme val="minor"/>
    </font>
    <font>
      <b/>
      <sz val="12"/>
      <name val="Calibri"/>
      <family val="2"/>
      <scheme val="minor"/>
    </font>
    <font>
      <b/>
      <sz val="14"/>
      <name val="Calibri"/>
      <family val="2"/>
      <scheme val="minor"/>
    </font>
    <font>
      <b/>
      <sz val="24"/>
      <name val="Calibri"/>
      <family val="2"/>
      <scheme val="minor"/>
    </font>
    <font>
      <b/>
      <sz val="25"/>
      <name val="Calibri"/>
      <family val="2"/>
      <scheme val="minor"/>
    </font>
    <font>
      <b/>
      <sz val="16"/>
      <name val="Calibri"/>
      <family val="2"/>
      <scheme val="minor"/>
    </font>
    <font>
      <sz val="8"/>
      <name val="Calibri"/>
      <family val="2"/>
      <scheme val="minor"/>
    </font>
    <font>
      <b/>
      <i/>
      <sz val="16"/>
      <name val="Arial Narrow"/>
      <family val="2"/>
    </font>
    <font>
      <sz val="16"/>
      <color theme="1"/>
      <name val="Arial Narrow"/>
      <family val="2"/>
    </font>
    <font>
      <sz val="10"/>
      <color theme="1"/>
      <name val="Arial"/>
      <family val="2"/>
    </font>
    <font>
      <sz val="12"/>
      <name val="Times New Roman"/>
      <family val="1"/>
      <charset val="178"/>
    </font>
    <font>
      <b/>
      <sz val="10"/>
      <name val="Arial"/>
      <family val="2"/>
    </font>
    <font>
      <sz val="10"/>
      <name val="MS Sans Serif"/>
      <family val="2"/>
    </font>
    <font>
      <sz val="11"/>
      <name val="Arial"/>
      <family val="2"/>
    </font>
    <font>
      <sz val="11"/>
      <name val="MS Sans Serif"/>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167" fontId="2" fillId="0" borderId="0" applyFont="0" applyFill="0" applyBorder="0" applyAlignment="0" applyProtection="0"/>
    <xf numFmtId="164" fontId="3"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25" fillId="0" borderId="0"/>
    <xf numFmtId="0" fontId="2" fillId="0" borderId="0"/>
    <xf numFmtId="0" fontId="27" fillId="0" borderId="0"/>
  </cellStyleXfs>
  <cellXfs count="99">
    <xf numFmtId="0" fontId="0" fillId="0" borderId="0" xfId="0"/>
    <xf numFmtId="49" fontId="4" fillId="2" borderId="5" xfId="0" applyNumberFormat="1" applyFont="1" applyFill="1" applyBorder="1" applyAlignment="1">
      <alignment horizontal="center" vertical="center"/>
    </xf>
    <xf numFmtId="0" fontId="4" fillId="2" borderId="6" xfId="0" applyFont="1" applyFill="1" applyBorder="1" applyAlignment="1">
      <alignment horizontal="center" vertical="center"/>
    </xf>
    <xf numFmtId="4" fontId="4" fillId="2" borderId="6" xfId="1" applyNumberFormat="1" applyFont="1" applyFill="1" applyBorder="1" applyAlignment="1">
      <alignment horizontal="center" vertical="center"/>
    </xf>
    <xf numFmtId="4" fontId="4" fillId="2" borderId="7" xfId="1" applyNumberFormat="1" applyFont="1" applyFill="1" applyBorder="1" applyAlignment="1">
      <alignment horizontal="center" vertical="center"/>
    </xf>
    <xf numFmtId="164" fontId="4" fillId="2" borderId="5" xfId="2" applyFont="1" applyFill="1" applyBorder="1" applyAlignment="1">
      <alignment horizontal="center" vertical="center" wrapText="1"/>
    </xf>
    <xf numFmtId="164" fontId="4" fillId="2" borderId="8" xfId="2" applyFont="1" applyFill="1" applyBorder="1" applyAlignment="1">
      <alignment horizontal="center" vertical="center" wrapText="1"/>
    </xf>
    <xf numFmtId="164" fontId="5" fillId="0" borderId="1" xfId="2" applyFont="1" applyFill="1" applyBorder="1" applyAlignment="1" applyProtection="1">
      <alignment horizontal="center" vertical="center" wrapText="1"/>
      <protection locked="0"/>
    </xf>
    <xf numFmtId="164" fontId="5" fillId="0" borderId="2" xfId="2" applyFont="1" applyFill="1" applyBorder="1" applyAlignment="1" applyProtection="1">
      <alignment horizontal="center" vertical="center" wrapText="1"/>
      <protection locked="0"/>
    </xf>
    <xf numFmtId="164" fontId="5" fillId="0" borderId="2" xfId="2" applyFont="1" applyFill="1" applyBorder="1" applyAlignment="1">
      <alignment horizontal="center" vertical="center"/>
    </xf>
    <xf numFmtId="164" fontId="5" fillId="0" borderId="1" xfId="2" applyFont="1" applyFill="1" applyBorder="1" applyAlignment="1" applyProtection="1">
      <alignment horizontal="center" vertical="center"/>
    </xf>
    <xf numFmtId="164" fontId="5" fillId="0" borderId="1" xfId="2" applyFont="1" applyFill="1" applyBorder="1" applyAlignment="1">
      <alignment horizontal="center" vertical="center"/>
    </xf>
    <xf numFmtId="0" fontId="5" fillId="0" borderId="0" xfId="0" applyFont="1" applyAlignment="1">
      <alignment vertical="center"/>
    </xf>
    <xf numFmtId="164" fontId="5" fillId="0" borderId="0" xfId="2" applyFont="1" applyAlignment="1">
      <alignment horizontal="center" vertical="center"/>
    </xf>
    <xf numFmtId="0" fontId="9" fillId="0" borderId="0" xfId="7" applyFont="1" applyAlignment="1">
      <alignment vertical="center"/>
    </xf>
    <xf numFmtId="0" fontId="10" fillId="0" borderId="0" xfId="7" applyFont="1" applyAlignment="1">
      <alignment vertical="center"/>
    </xf>
    <xf numFmtId="0" fontId="11" fillId="0" borderId="0" xfId="7" applyFont="1" applyAlignment="1">
      <alignment vertical="center"/>
    </xf>
    <xf numFmtId="0" fontId="12" fillId="0" borderId="0" xfId="7" applyFont="1" applyAlignment="1">
      <alignment horizontal="center" vertical="center"/>
    </xf>
    <xf numFmtId="0" fontId="13" fillId="0" borderId="0" xfId="7" applyFont="1" applyAlignment="1">
      <alignment vertical="center"/>
    </xf>
    <xf numFmtId="0" fontId="14" fillId="0" borderId="0" xfId="7" applyFont="1" applyAlignment="1">
      <alignment vertical="center"/>
    </xf>
    <xf numFmtId="0" fontId="17" fillId="0" borderId="0" xfId="7" applyFont="1" applyAlignment="1">
      <alignment horizontal="center" vertical="center"/>
    </xf>
    <xf numFmtId="0" fontId="18" fillId="0" borderId="0" xfId="7" applyFont="1" applyAlignment="1">
      <alignment horizontal="center" vertical="center"/>
    </xf>
    <xf numFmtId="0" fontId="19" fillId="0" borderId="0" xfId="7" applyFont="1" applyAlignment="1">
      <alignment vertical="center"/>
    </xf>
    <xf numFmtId="0" fontId="6" fillId="0" borderId="9" xfId="3" applyFont="1" applyBorder="1" applyAlignment="1">
      <alignment horizontal="left" vertical="center" wrapText="1"/>
    </xf>
    <xf numFmtId="0" fontId="5" fillId="0" borderId="10" xfId="3" applyFont="1" applyBorder="1" applyAlignment="1">
      <alignment horizontal="center" vertical="center" wrapText="1"/>
    </xf>
    <xf numFmtId="0" fontId="5" fillId="0" borderId="9" xfId="3" applyFont="1" applyBorder="1" applyAlignment="1">
      <alignment horizontal="left" vertical="center" wrapText="1"/>
    </xf>
    <xf numFmtId="0" fontId="5" fillId="0" borderId="9" xfId="0" applyFont="1" applyBorder="1" applyAlignment="1">
      <alignment horizontal="left" vertical="center" wrapText="1"/>
    </xf>
    <xf numFmtId="0" fontId="5" fillId="0" borderId="9" xfId="3" applyFont="1" applyBorder="1" applyAlignment="1">
      <alignment horizontal="center" vertical="center"/>
    </xf>
    <xf numFmtId="0" fontId="5" fillId="0" borderId="10" xfId="3" applyFont="1" applyBorder="1" applyAlignment="1">
      <alignment horizontal="center" vertical="center"/>
    </xf>
    <xf numFmtId="0" fontId="4" fillId="0" borderId="1" xfId="0" applyFont="1" applyBorder="1" applyAlignment="1">
      <alignment horizontal="center" vertical="center"/>
    </xf>
    <xf numFmtId="0" fontId="5" fillId="0" borderId="1" xfId="3" applyFont="1" applyBorder="1" applyAlignment="1">
      <alignment horizontal="center" vertical="center"/>
    </xf>
    <xf numFmtId="166" fontId="5" fillId="0" borderId="1" xfId="0" applyNumberFormat="1" applyFont="1" applyBorder="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7" fillId="0" borderId="9" xfId="3" applyFont="1" applyBorder="1" applyAlignment="1">
      <alignment horizontal="left" vertical="center" wrapText="1"/>
    </xf>
    <xf numFmtId="0" fontId="5" fillId="2" borderId="3" xfId="0" applyFont="1" applyFill="1" applyBorder="1" applyAlignment="1">
      <alignment horizontal="center" vertical="center"/>
    </xf>
    <xf numFmtId="0" fontId="5" fillId="2" borderId="4" xfId="0" applyFont="1" applyFill="1" applyBorder="1" applyAlignment="1">
      <alignment vertical="center"/>
    </xf>
    <xf numFmtId="169" fontId="5" fillId="2" borderId="4" xfId="4" applyNumberFormat="1" applyFont="1" applyFill="1" applyBorder="1" applyAlignment="1">
      <alignment horizontal="right" vertical="center"/>
    </xf>
    <xf numFmtId="0" fontId="22" fillId="2" borderId="4" xfId="0" applyFont="1" applyFill="1" applyBorder="1" applyAlignment="1">
      <alignment horizontal="right" vertical="center"/>
    </xf>
    <xf numFmtId="164" fontId="5" fillId="2" borderId="3" xfId="2" applyFont="1" applyFill="1" applyBorder="1" applyAlignment="1">
      <alignment horizontal="center" vertical="center"/>
    </xf>
    <xf numFmtId="164" fontId="4" fillId="2" borderId="8" xfId="2" applyFont="1" applyFill="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vertical="center"/>
    </xf>
    <xf numFmtId="0" fontId="5" fillId="0" borderId="12" xfId="0" applyFont="1" applyBorder="1" applyAlignment="1">
      <alignment horizontal="center" vertical="center"/>
    </xf>
    <xf numFmtId="0" fontId="5" fillId="0" borderId="0" xfId="0" applyFont="1" applyAlignment="1">
      <alignment horizontal="center" vertical="center"/>
    </xf>
    <xf numFmtId="164" fontId="5" fillId="0" borderId="2" xfId="2" applyFont="1" applyFill="1" applyBorder="1" applyAlignment="1" applyProtection="1">
      <alignment horizontal="center" vertical="center"/>
    </xf>
    <xf numFmtId="1" fontId="5" fillId="0" borderId="12" xfId="4" applyNumberFormat="1" applyFont="1" applyFill="1" applyBorder="1" applyAlignment="1" applyProtection="1">
      <alignment horizontal="center" vertical="center"/>
    </xf>
    <xf numFmtId="0" fontId="5" fillId="0" borderId="13" xfId="0" applyFont="1" applyBorder="1" applyAlignment="1">
      <alignment vertical="center"/>
    </xf>
    <xf numFmtId="0" fontId="5" fillId="2" borderId="3" xfId="0" applyFont="1" applyFill="1" applyBorder="1" applyAlignment="1">
      <alignment horizontal="right" vertical="center"/>
    </xf>
    <xf numFmtId="0" fontId="5" fillId="0" borderId="1" xfId="3" applyFont="1" applyBorder="1" applyAlignment="1">
      <alignment horizontal="center" vertical="center" wrapText="1"/>
    </xf>
    <xf numFmtId="0" fontId="23" fillId="0" borderId="1" xfId="0" applyFont="1" applyBorder="1" applyAlignment="1">
      <alignment horizontal="center" vertical="center"/>
    </xf>
    <xf numFmtId="0" fontId="24" fillId="0" borderId="0" xfId="0" applyFont="1"/>
    <xf numFmtId="0" fontId="6" fillId="0" borderId="9" xfId="0" applyFont="1" applyBorder="1" applyAlignment="1">
      <alignment wrapText="1"/>
    </xf>
    <xf numFmtId="0" fontId="5" fillId="3" borderId="0" xfId="0" applyFont="1" applyFill="1" applyAlignment="1">
      <alignment vertical="center"/>
    </xf>
    <xf numFmtId="0" fontId="5" fillId="4" borderId="0" xfId="0" applyFont="1" applyFill="1" applyAlignment="1">
      <alignment vertical="center"/>
    </xf>
    <xf numFmtId="0" fontId="5" fillId="0" borderId="9" xfId="3" applyFont="1" applyBorder="1" applyAlignment="1">
      <alignment horizontal="center" vertical="center" wrapText="1"/>
    </xf>
    <xf numFmtId="0" fontId="5" fillId="0" borderId="9" xfId="0" applyFont="1" applyBorder="1" applyAlignment="1">
      <alignment horizontal="center" vertical="center"/>
    </xf>
    <xf numFmtId="1" fontId="5" fillId="0" borderId="9" xfId="0" applyNumberFormat="1" applyFont="1" applyBorder="1" applyAlignment="1">
      <alignment horizontal="center" vertical="center" readingOrder="1"/>
    </xf>
    <xf numFmtId="0" fontId="26" fillId="0" borderId="15" xfId="11" applyFont="1" applyBorder="1" applyAlignment="1">
      <alignment horizontal="left" vertical="center" indent="1"/>
    </xf>
    <xf numFmtId="0" fontId="28" fillId="0" borderId="1" xfId="12" quotePrefix="1" applyFont="1" applyBorder="1" applyAlignment="1">
      <alignment horizontal="left" vertical="center" indent="1"/>
    </xf>
    <xf numFmtId="0" fontId="26" fillId="0" borderId="1" xfId="11" applyFont="1" applyBorder="1" applyAlignment="1">
      <alignment horizontal="center"/>
    </xf>
    <xf numFmtId="0" fontId="26" fillId="0" borderId="19" xfId="11" applyFont="1" applyBorder="1" applyAlignment="1">
      <alignment horizontal="center"/>
    </xf>
    <xf numFmtId="0" fontId="26" fillId="0" borderId="15" xfId="11" applyFont="1" applyBorder="1" applyAlignment="1">
      <alignment horizontal="center"/>
    </xf>
    <xf numFmtId="0" fontId="28" fillId="0" borderId="1" xfId="12" quotePrefix="1" applyFont="1" applyBorder="1" applyAlignment="1">
      <alignment horizontal="center" vertical="top"/>
    </xf>
    <xf numFmtId="0" fontId="29" fillId="0" borderId="1" xfId="12" applyFont="1" applyBorder="1" applyAlignment="1">
      <alignment horizontal="center" vertical="top"/>
    </xf>
    <xf numFmtId="0" fontId="5" fillId="0" borderId="19" xfId="3" applyFont="1" applyBorder="1" applyAlignment="1">
      <alignment horizontal="center" vertical="center" wrapText="1"/>
    </xf>
    <xf numFmtId="0" fontId="29" fillId="0" borderId="1" xfId="12" applyFont="1" applyBorder="1" applyAlignment="1">
      <alignment vertical="top"/>
    </xf>
    <xf numFmtId="0" fontId="2" fillId="0" borderId="0" xfId="11" applyAlignment="1">
      <alignment wrapText="1"/>
    </xf>
    <xf numFmtId="0" fontId="2" fillId="0" borderId="0" xfId="11"/>
    <xf numFmtId="4" fontId="2" fillId="0" borderId="0" xfId="11" applyNumberFormat="1"/>
    <xf numFmtId="0" fontId="5" fillId="0" borderId="9" xfId="3" quotePrefix="1" applyFont="1" applyBorder="1" applyAlignment="1">
      <alignment horizontal="left" vertical="center" wrapText="1"/>
    </xf>
    <xf numFmtId="168" fontId="16" fillId="0" borderId="0" xfId="7" applyNumberFormat="1" applyFont="1" applyAlignment="1">
      <alignment horizontal="center" vertical="center"/>
    </xf>
    <xf numFmtId="0" fontId="15" fillId="0" borderId="0" xfId="7" applyFont="1" applyAlignment="1">
      <alignment horizontal="center" vertical="center"/>
    </xf>
    <xf numFmtId="0" fontId="16" fillId="0" borderId="0" xfId="7" applyFont="1" applyAlignment="1">
      <alignment horizontal="center" vertical="center"/>
    </xf>
    <xf numFmtId="0" fontId="14" fillId="0" borderId="0" xfId="7" applyFont="1" applyAlignment="1">
      <alignment horizontal="center" vertical="center"/>
    </xf>
    <xf numFmtId="0" fontId="20" fillId="0" borderId="0" xfId="7" applyFont="1" applyAlignment="1">
      <alignment horizontal="center" vertical="center"/>
    </xf>
    <xf numFmtId="4" fontId="8" fillId="0" borderId="3" xfId="0" applyNumberFormat="1" applyFont="1" applyBorder="1" applyAlignment="1">
      <alignment horizontal="center" vertical="center"/>
    </xf>
    <xf numFmtId="4" fontId="8" fillId="0" borderId="4" xfId="0" applyNumberFormat="1" applyFont="1" applyBorder="1" applyAlignment="1">
      <alignment horizontal="center" vertical="center"/>
    </xf>
    <xf numFmtId="4" fontId="8" fillId="0" borderId="11" xfId="0" applyNumberFormat="1" applyFont="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26" fillId="0" borderId="16" xfId="11" applyFont="1" applyBorder="1" applyAlignment="1">
      <alignment horizontal="left" vertical="center" indent="1"/>
    </xf>
    <xf numFmtId="0" fontId="26" fillId="0" borderId="17" xfId="11" applyFont="1" applyBorder="1" applyAlignment="1">
      <alignment horizontal="left" vertical="center" indent="1"/>
    </xf>
    <xf numFmtId="0" fontId="6" fillId="0" borderId="0" xfId="3" applyFont="1" applyAlignment="1">
      <alignment horizontal="left" vertical="center" wrapText="1"/>
    </xf>
    <xf numFmtId="0" fontId="6" fillId="0" borderId="18" xfId="3" applyFont="1" applyBorder="1" applyAlignment="1">
      <alignment horizontal="left" vertical="center" wrapText="1"/>
    </xf>
    <xf numFmtId="0" fontId="26" fillId="0" borderId="0" xfId="11" applyFont="1" applyAlignment="1">
      <alignment horizontal="center"/>
    </xf>
    <xf numFmtId="0" fontId="26" fillId="0" borderId="18" xfId="11" applyFont="1" applyBorder="1" applyAlignment="1">
      <alignment horizontal="center"/>
    </xf>
    <xf numFmtId="0" fontId="5" fillId="0" borderId="0" xfId="3" applyFont="1" applyAlignment="1">
      <alignment horizontal="left" vertical="center" wrapText="1"/>
    </xf>
    <xf numFmtId="0" fontId="5" fillId="0" borderId="18" xfId="3" applyFont="1" applyBorder="1" applyAlignment="1">
      <alignment horizontal="left" vertical="center" wrapText="1"/>
    </xf>
    <xf numFmtId="0" fontId="5" fillId="0" borderId="20" xfId="3" applyFont="1" applyBorder="1" applyAlignment="1">
      <alignment horizontal="left" vertical="center" wrapText="1"/>
    </xf>
    <xf numFmtId="0" fontId="5" fillId="0" borderId="21" xfId="3" applyFont="1" applyBorder="1" applyAlignment="1">
      <alignment horizontal="left" vertical="center" wrapText="1"/>
    </xf>
    <xf numFmtId="0" fontId="5" fillId="0" borderId="16" xfId="3" applyFont="1" applyBorder="1" applyAlignment="1">
      <alignment horizontal="left" vertical="center" wrapText="1"/>
    </xf>
    <xf numFmtId="0" fontId="5" fillId="0" borderId="17" xfId="3" applyFont="1" applyBorder="1" applyAlignment="1">
      <alignment horizontal="left" vertical="center" wrapText="1"/>
    </xf>
    <xf numFmtId="0" fontId="26" fillId="0" borderId="16" xfId="11" applyFont="1" applyBorder="1" applyAlignment="1">
      <alignment horizontal="center"/>
    </xf>
    <xf numFmtId="0" fontId="26" fillId="0" borderId="17" xfId="11" applyFont="1" applyBorder="1" applyAlignment="1">
      <alignment horizontal="center"/>
    </xf>
    <xf numFmtId="164" fontId="4" fillId="2" borderId="4" xfId="2" applyFont="1" applyFill="1" applyBorder="1" applyAlignment="1">
      <alignment horizontal="right" vertical="center"/>
    </xf>
    <xf numFmtId="164" fontId="4" fillId="2" borderId="14" xfId="2" applyFont="1" applyFill="1" applyBorder="1" applyAlignment="1">
      <alignment horizontal="right" vertical="center"/>
    </xf>
  </cellXfs>
  <cellStyles count="13">
    <cellStyle name="Comma" xfId="1" builtinId="3"/>
    <cellStyle name="Comma 10" xfId="6" xr:uid="{00000000-0005-0000-0000-000001000000}"/>
    <cellStyle name="Comma 2" xfId="4" xr:uid="{00000000-0005-0000-0000-000002000000}"/>
    <cellStyle name="Currency" xfId="2" builtinId="4"/>
    <cellStyle name="Currency 4" xfId="5" xr:uid="{00000000-0005-0000-0000-000004000000}"/>
    <cellStyle name="Normal" xfId="0" builtinId="0"/>
    <cellStyle name="Normal 10" xfId="7" xr:uid="{0F383C0D-A6D9-4CB2-B996-416B1E50035E}"/>
    <cellStyle name="Normal 2" xfId="3" xr:uid="{00000000-0005-0000-0000-000006000000}"/>
    <cellStyle name="Normal 3" xfId="10" xr:uid="{629E5C32-CB2A-428B-B119-EAE482DBC538}"/>
    <cellStyle name="Normal 3 2" xfId="9" xr:uid="{6919D637-E11B-4D7F-B645-997663FE36D4}"/>
    <cellStyle name="Normal 4" xfId="8" xr:uid="{BC788C78-9AAD-4D8C-9211-5D5530A4ECDD}"/>
    <cellStyle name="Normal 7" xfId="11" xr:uid="{6AB5201C-243F-4A37-A7C1-99AE02562608}"/>
    <cellStyle name="Normal_EPC-TDE16" xfId="12" xr:uid="{3D456883-F3D1-4283-A2E9-68A0EA49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172</xdr:row>
      <xdr:rowOff>0</xdr:rowOff>
    </xdr:from>
    <xdr:to>
      <xdr:col>1</xdr:col>
      <xdr:colOff>68580</xdr:colOff>
      <xdr:row>172</xdr:row>
      <xdr:rowOff>30480</xdr:rowOff>
    </xdr:to>
    <xdr:sp macro="" textlink="">
      <xdr:nvSpPr>
        <xdr:cNvPr id="2" name="AutoShape 1" descr="feature_arrow">
          <a:extLst>
            <a:ext uri="{FF2B5EF4-FFF2-40B4-BE49-F238E27FC236}">
              <a16:creationId xmlns:a16="http://schemas.microsoft.com/office/drawing/2014/main" id="{CA213429-7FC5-4FCA-B1FE-2244A24ECDD2}"/>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 name="AutoShape 2" descr="feature_arrow">
          <a:extLst>
            <a:ext uri="{FF2B5EF4-FFF2-40B4-BE49-F238E27FC236}">
              <a16:creationId xmlns:a16="http://schemas.microsoft.com/office/drawing/2014/main" id="{49B00D0E-2156-40E0-A9A3-7F425EB2EEBC}"/>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 name="AutoShape 3" descr="feature_arrow">
          <a:extLst>
            <a:ext uri="{FF2B5EF4-FFF2-40B4-BE49-F238E27FC236}">
              <a16:creationId xmlns:a16="http://schemas.microsoft.com/office/drawing/2014/main" id="{14EB6DEB-70AA-4CB6-A1B1-4A5A2F170F08}"/>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5" name="AutoShape 4" descr="feature_arrow">
          <a:extLst>
            <a:ext uri="{FF2B5EF4-FFF2-40B4-BE49-F238E27FC236}">
              <a16:creationId xmlns:a16="http://schemas.microsoft.com/office/drawing/2014/main" id="{2ABC94E1-AFBC-4091-8009-B39F85C83974}"/>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6" name="AutoShape 5" descr="feature_arrow">
          <a:extLst>
            <a:ext uri="{FF2B5EF4-FFF2-40B4-BE49-F238E27FC236}">
              <a16:creationId xmlns:a16="http://schemas.microsoft.com/office/drawing/2014/main" id="{D29909A6-590E-4BE0-A273-920B42FDDD99}"/>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7" name="AutoShape 6" descr="feature_arrow">
          <a:extLst>
            <a:ext uri="{FF2B5EF4-FFF2-40B4-BE49-F238E27FC236}">
              <a16:creationId xmlns:a16="http://schemas.microsoft.com/office/drawing/2014/main" id="{8F360E1D-DEA0-404A-B30E-8B58F7E89828}"/>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8" name="AutoShape 7" descr="feature_arrow">
          <a:extLst>
            <a:ext uri="{FF2B5EF4-FFF2-40B4-BE49-F238E27FC236}">
              <a16:creationId xmlns:a16="http://schemas.microsoft.com/office/drawing/2014/main" id="{A85ABBA2-0F7A-4C22-AD35-C6B2CA83EC5F}"/>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9" name="AutoShape 8" descr="feature_arrow">
          <a:extLst>
            <a:ext uri="{FF2B5EF4-FFF2-40B4-BE49-F238E27FC236}">
              <a16:creationId xmlns:a16="http://schemas.microsoft.com/office/drawing/2014/main" id="{7C58D0C3-1958-4350-A4FE-F1E44F851080}"/>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0" name="AutoShape 9" descr="feature_arrow">
          <a:extLst>
            <a:ext uri="{FF2B5EF4-FFF2-40B4-BE49-F238E27FC236}">
              <a16:creationId xmlns:a16="http://schemas.microsoft.com/office/drawing/2014/main" id="{A6FA35CC-071C-445C-9C08-01F432D65FEC}"/>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1" name="AutoShape 10" descr="feature_arrow">
          <a:extLst>
            <a:ext uri="{FF2B5EF4-FFF2-40B4-BE49-F238E27FC236}">
              <a16:creationId xmlns:a16="http://schemas.microsoft.com/office/drawing/2014/main" id="{5DEFAEE7-E20C-47B2-8DBE-B71124B05212}"/>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2" name="AutoShape 11" descr="feature_arrow">
          <a:extLst>
            <a:ext uri="{FF2B5EF4-FFF2-40B4-BE49-F238E27FC236}">
              <a16:creationId xmlns:a16="http://schemas.microsoft.com/office/drawing/2014/main" id="{64DCFB49-3058-4400-A937-33749DF3659E}"/>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3" name="AutoShape 12" descr="feature_arrow">
          <a:extLst>
            <a:ext uri="{FF2B5EF4-FFF2-40B4-BE49-F238E27FC236}">
              <a16:creationId xmlns:a16="http://schemas.microsoft.com/office/drawing/2014/main" id="{36475907-8D74-4241-BC01-FD0E86341EF3}"/>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4" name="AutoShape 13" descr="feature_arrow">
          <a:extLst>
            <a:ext uri="{FF2B5EF4-FFF2-40B4-BE49-F238E27FC236}">
              <a16:creationId xmlns:a16="http://schemas.microsoft.com/office/drawing/2014/main" id="{5686F68B-50C5-41F5-93D1-03F685980BF2}"/>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5" name="AutoShape 14" descr="feature_arrow">
          <a:extLst>
            <a:ext uri="{FF2B5EF4-FFF2-40B4-BE49-F238E27FC236}">
              <a16:creationId xmlns:a16="http://schemas.microsoft.com/office/drawing/2014/main" id="{1536BD1F-1F7E-43DE-AA64-399D450A9A2A}"/>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6" name="AutoShape 15" descr="feature_arrow">
          <a:extLst>
            <a:ext uri="{FF2B5EF4-FFF2-40B4-BE49-F238E27FC236}">
              <a16:creationId xmlns:a16="http://schemas.microsoft.com/office/drawing/2014/main" id="{18E95D5B-E411-4D42-A118-12CED5CD65AB}"/>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7" name="AutoShape 16" descr="feature_arrow">
          <a:extLst>
            <a:ext uri="{FF2B5EF4-FFF2-40B4-BE49-F238E27FC236}">
              <a16:creationId xmlns:a16="http://schemas.microsoft.com/office/drawing/2014/main" id="{6EB20502-B62D-4FB1-9B5F-7279F94AD96B}"/>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8" name="AutoShape 17" descr="feature_arrow">
          <a:extLst>
            <a:ext uri="{FF2B5EF4-FFF2-40B4-BE49-F238E27FC236}">
              <a16:creationId xmlns:a16="http://schemas.microsoft.com/office/drawing/2014/main" id="{2F56D722-D428-4F5B-A79F-548AD700B15F}"/>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19" name="AutoShape 18" descr="feature_arrow">
          <a:extLst>
            <a:ext uri="{FF2B5EF4-FFF2-40B4-BE49-F238E27FC236}">
              <a16:creationId xmlns:a16="http://schemas.microsoft.com/office/drawing/2014/main" id="{CAAEA554-B0A7-4590-9D1E-C42A59CE4E4D}"/>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0" name="AutoShape 19" descr="feature_arrow">
          <a:extLst>
            <a:ext uri="{FF2B5EF4-FFF2-40B4-BE49-F238E27FC236}">
              <a16:creationId xmlns:a16="http://schemas.microsoft.com/office/drawing/2014/main" id="{8273603F-904A-4C5D-B7BF-B026622707AB}"/>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1" name="AutoShape 20" descr="feature_arrow">
          <a:extLst>
            <a:ext uri="{FF2B5EF4-FFF2-40B4-BE49-F238E27FC236}">
              <a16:creationId xmlns:a16="http://schemas.microsoft.com/office/drawing/2014/main" id="{9BB46CD5-6DC3-4EAE-AD50-31D20F08ED36}"/>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2" name="AutoShape 21" descr="feature_arrow">
          <a:extLst>
            <a:ext uri="{FF2B5EF4-FFF2-40B4-BE49-F238E27FC236}">
              <a16:creationId xmlns:a16="http://schemas.microsoft.com/office/drawing/2014/main" id="{7949EC5D-DF4C-4102-B778-A371B1C9986B}"/>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3" name="AutoShape 22" descr="feature_arrow">
          <a:extLst>
            <a:ext uri="{FF2B5EF4-FFF2-40B4-BE49-F238E27FC236}">
              <a16:creationId xmlns:a16="http://schemas.microsoft.com/office/drawing/2014/main" id="{35C8399F-16F4-4CBF-A519-9A37E6E6CEA8}"/>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4" name="AutoShape 23" descr="feature_arrow">
          <a:extLst>
            <a:ext uri="{FF2B5EF4-FFF2-40B4-BE49-F238E27FC236}">
              <a16:creationId xmlns:a16="http://schemas.microsoft.com/office/drawing/2014/main" id="{A97E8164-AF26-4BC8-B812-B7C54976D176}"/>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5" name="AutoShape 24" descr="feature_arrow">
          <a:extLst>
            <a:ext uri="{FF2B5EF4-FFF2-40B4-BE49-F238E27FC236}">
              <a16:creationId xmlns:a16="http://schemas.microsoft.com/office/drawing/2014/main" id="{C2A3928C-0EC8-4C76-84FA-8FA9785ED03A}"/>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6" name="AutoShape 25" descr="feature_arrow">
          <a:extLst>
            <a:ext uri="{FF2B5EF4-FFF2-40B4-BE49-F238E27FC236}">
              <a16:creationId xmlns:a16="http://schemas.microsoft.com/office/drawing/2014/main" id="{E5711AAB-FB62-4A50-B5DF-D74CBE147D45}"/>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7" name="AutoShape 26" descr="feature_arrow">
          <a:extLst>
            <a:ext uri="{FF2B5EF4-FFF2-40B4-BE49-F238E27FC236}">
              <a16:creationId xmlns:a16="http://schemas.microsoft.com/office/drawing/2014/main" id="{0A070A71-DE52-4736-A25A-6430534D2896}"/>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8" name="AutoShape 27" descr="feature_arrow">
          <a:extLst>
            <a:ext uri="{FF2B5EF4-FFF2-40B4-BE49-F238E27FC236}">
              <a16:creationId xmlns:a16="http://schemas.microsoft.com/office/drawing/2014/main" id="{303508F2-1577-4324-9F4A-B414C6CE0DE1}"/>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29" name="AutoShape 28" descr="feature_arrow">
          <a:extLst>
            <a:ext uri="{FF2B5EF4-FFF2-40B4-BE49-F238E27FC236}">
              <a16:creationId xmlns:a16="http://schemas.microsoft.com/office/drawing/2014/main" id="{949714DA-1290-4EE2-8E6B-968C378E06D3}"/>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0" name="AutoShape 2810" descr="feature_arrow">
          <a:extLst>
            <a:ext uri="{FF2B5EF4-FFF2-40B4-BE49-F238E27FC236}">
              <a16:creationId xmlns:a16="http://schemas.microsoft.com/office/drawing/2014/main" id="{D851169E-2CEC-400A-9DCE-44120175703A}"/>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1" name="AutoShape 2811" descr="feature_arrow">
          <a:extLst>
            <a:ext uri="{FF2B5EF4-FFF2-40B4-BE49-F238E27FC236}">
              <a16:creationId xmlns:a16="http://schemas.microsoft.com/office/drawing/2014/main" id="{97F73C55-E02F-436B-9E5E-AFA8C7B54EB1}"/>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2" name="AutoShape 2812" descr="feature_arrow">
          <a:extLst>
            <a:ext uri="{FF2B5EF4-FFF2-40B4-BE49-F238E27FC236}">
              <a16:creationId xmlns:a16="http://schemas.microsoft.com/office/drawing/2014/main" id="{9A59BB4A-F069-4F35-8594-CAB01B7F698F}"/>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3" name="AutoShape 2813" descr="feature_arrow">
          <a:extLst>
            <a:ext uri="{FF2B5EF4-FFF2-40B4-BE49-F238E27FC236}">
              <a16:creationId xmlns:a16="http://schemas.microsoft.com/office/drawing/2014/main" id="{53B64458-9A62-444B-8B6B-BAF008F79769}"/>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4" name="AutoShape 2814" descr="feature_arrow">
          <a:extLst>
            <a:ext uri="{FF2B5EF4-FFF2-40B4-BE49-F238E27FC236}">
              <a16:creationId xmlns:a16="http://schemas.microsoft.com/office/drawing/2014/main" id="{3206115B-CDDF-411D-BAC3-A6426B9787F4}"/>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5" name="AutoShape 2815" descr="feature_arrow">
          <a:extLst>
            <a:ext uri="{FF2B5EF4-FFF2-40B4-BE49-F238E27FC236}">
              <a16:creationId xmlns:a16="http://schemas.microsoft.com/office/drawing/2014/main" id="{1EA7B8D0-5606-45A4-BDF6-14D8393B5596}"/>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6" name="AutoShape 2816" descr="feature_arrow">
          <a:extLst>
            <a:ext uri="{FF2B5EF4-FFF2-40B4-BE49-F238E27FC236}">
              <a16:creationId xmlns:a16="http://schemas.microsoft.com/office/drawing/2014/main" id="{2C44DE28-B8AE-47C7-B1F7-C27B5A9D5E55}"/>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7" name="AutoShape 2817" descr="feature_arrow">
          <a:extLst>
            <a:ext uri="{FF2B5EF4-FFF2-40B4-BE49-F238E27FC236}">
              <a16:creationId xmlns:a16="http://schemas.microsoft.com/office/drawing/2014/main" id="{8F51DA03-282A-46C9-9F7E-E4C7A2519C8D}"/>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8" name="AutoShape 2818" descr="feature_arrow">
          <a:extLst>
            <a:ext uri="{FF2B5EF4-FFF2-40B4-BE49-F238E27FC236}">
              <a16:creationId xmlns:a16="http://schemas.microsoft.com/office/drawing/2014/main" id="{8CECD97F-DF8F-4E71-A41F-A10C3B2FB7A8}"/>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39" name="AutoShape 2819" descr="feature_arrow">
          <a:extLst>
            <a:ext uri="{FF2B5EF4-FFF2-40B4-BE49-F238E27FC236}">
              <a16:creationId xmlns:a16="http://schemas.microsoft.com/office/drawing/2014/main" id="{7CC68717-6BB6-40D6-9A8E-037E5C58E9B4}"/>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0" name="AutoShape 2820" descr="feature_arrow">
          <a:extLst>
            <a:ext uri="{FF2B5EF4-FFF2-40B4-BE49-F238E27FC236}">
              <a16:creationId xmlns:a16="http://schemas.microsoft.com/office/drawing/2014/main" id="{1C194BDC-A505-4E23-A074-F83FE9A5CFD0}"/>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1" name="AutoShape 2821" descr="feature_arrow">
          <a:extLst>
            <a:ext uri="{FF2B5EF4-FFF2-40B4-BE49-F238E27FC236}">
              <a16:creationId xmlns:a16="http://schemas.microsoft.com/office/drawing/2014/main" id="{10D90BC8-8076-4C18-A3FE-926E1E8B9284}"/>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2" name="AutoShape 2822" descr="feature_arrow">
          <a:extLst>
            <a:ext uri="{FF2B5EF4-FFF2-40B4-BE49-F238E27FC236}">
              <a16:creationId xmlns:a16="http://schemas.microsoft.com/office/drawing/2014/main" id="{504ACFC8-97AA-41D3-B8A0-9D33730E3957}"/>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3" name="AutoShape 2823" descr="feature_arrow">
          <a:extLst>
            <a:ext uri="{FF2B5EF4-FFF2-40B4-BE49-F238E27FC236}">
              <a16:creationId xmlns:a16="http://schemas.microsoft.com/office/drawing/2014/main" id="{838EE88A-86BD-43EE-93D4-40B37A760DAD}"/>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4" name="AutoShape 2824" descr="feature_arrow">
          <a:extLst>
            <a:ext uri="{FF2B5EF4-FFF2-40B4-BE49-F238E27FC236}">
              <a16:creationId xmlns:a16="http://schemas.microsoft.com/office/drawing/2014/main" id="{F1CA2F63-CDC3-4197-9C5B-AC74A7EE4062}"/>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5" name="AutoShape 2825" descr="feature_arrow">
          <a:extLst>
            <a:ext uri="{FF2B5EF4-FFF2-40B4-BE49-F238E27FC236}">
              <a16:creationId xmlns:a16="http://schemas.microsoft.com/office/drawing/2014/main" id="{18ADC162-89D6-43EA-8DA3-BF55158BB7F0}"/>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6" name="AutoShape 2826" descr="feature_arrow">
          <a:extLst>
            <a:ext uri="{FF2B5EF4-FFF2-40B4-BE49-F238E27FC236}">
              <a16:creationId xmlns:a16="http://schemas.microsoft.com/office/drawing/2014/main" id="{FF077E4E-2F3D-411A-A576-E72E47FE16EA}"/>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7" name="AutoShape 2827" descr="feature_arrow">
          <a:extLst>
            <a:ext uri="{FF2B5EF4-FFF2-40B4-BE49-F238E27FC236}">
              <a16:creationId xmlns:a16="http://schemas.microsoft.com/office/drawing/2014/main" id="{AFD16E55-2066-47A6-9CA5-1B268543F849}"/>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8" name="AutoShape 2828" descr="feature_arrow">
          <a:extLst>
            <a:ext uri="{FF2B5EF4-FFF2-40B4-BE49-F238E27FC236}">
              <a16:creationId xmlns:a16="http://schemas.microsoft.com/office/drawing/2014/main" id="{CD9F188B-DC41-401D-9E87-CFEEDD893511}"/>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49" name="AutoShape 2829" descr="feature_arrow">
          <a:extLst>
            <a:ext uri="{FF2B5EF4-FFF2-40B4-BE49-F238E27FC236}">
              <a16:creationId xmlns:a16="http://schemas.microsoft.com/office/drawing/2014/main" id="{B549243E-BB2E-4698-9097-BCCEF2DFADA5}"/>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50" name="AutoShape 2830" descr="feature_arrow">
          <a:extLst>
            <a:ext uri="{FF2B5EF4-FFF2-40B4-BE49-F238E27FC236}">
              <a16:creationId xmlns:a16="http://schemas.microsoft.com/office/drawing/2014/main" id="{4FEDAD6D-6D74-47CA-846A-3B6D571DAE4E}"/>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51" name="AutoShape 2831" descr="feature_arrow">
          <a:extLst>
            <a:ext uri="{FF2B5EF4-FFF2-40B4-BE49-F238E27FC236}">
              <a16:creationId xmlns:a16="http://schemas.microsoft.com/office/drawing/2014/main" id="{E4E36537-E030-4F49-BF22-C9744E1F26CB}"/>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52" name="AutoShape 2832" descr="feature_arrow">
          <a:extLst>
            <a:ext uri="{FF2B5EF4-FFF2-40B4-BE49-F238E27FC236}">
              <a16:creationId xmlns:a16="http://schemas.microsoft.com/office/drawing/2014/main" id="{308CE3C1-7D72-4E78-96D1-08DF0D2E0D97}"/>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53" name="AutoShape 2833" descr="feature_arrow">
          <a:extLst>
            <a:ext uri="{FF2B5EF4-FFF2-40B4-BE49-F238E27FC236}">
              <a16:creationId xmlns:a16="http://schemas.microsoft.com/office/drawing/2014/main" id="{46F7DA13-BEDC-4465-A8E4-A2958F323604}"/>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54" name="AutoShape 2834" descr="feature_arrow">
          <a:extLst>
            <a:ext uri="{FF2B5EF4-FFF2-40B4-BE49-F238E27FC236}">
              <a16:creationId xmlns:a16="http://schemas.microsoft.com/office/drawing/2014/main" id="{58021EFA-264B-4D3D-B8E8-CD0C701C6BF2}"/>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55" name="AutoShape 2835" descr="feature_arrow">
          <a:extLst>
            <a:ext uri="{FF2B5EF4-FFF2-40B4-BE49-F238E27FC236}">
              <a16:creationId xmlns:a16="http://schemas.microsoft.com/office/drawing/2014/main" id="{0F9515C7-D084-442C-AFA9-DDD6397203EC}"/>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56" name="AutoShape 2836" descr="feature_arrow">
          <a:extLst>
            <a:ext uri="{FF2B5EF4-FFF2-40B4-BE49-F238E27FC236}">
              <a16:creationId xmlns:a16="http://schemas.microsoft.com/office/drawing/2014/main" id="{B1451091-A9CF-4350-9FB4-802F14C5D93B}"/>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172</xdr:row>
      <xdr:rowOff>0</xdr:rowOff>
    </xdr:from>
    <xdr:to>
      <xdr:col>1</xdr:col>
      <xdr:colOff>68580</xdr:colOff>
      <xdr:row>172</xdr:row>
      <xdr:rowOff>30480</xdr:rowOff>
    </xdr:to>
    <xdr:sp macro="" textlink="">
      <xdr:nvSpPr>
        <xdr:cNvPr id="57" name="AutoShape 2837" descr="feature_arrow">
          <a:extLst>
            <a:ext uri="{FF2B5EF4-FFF2-40B4-BE49-F238E27FC236}">
              <a16:creationId xmlns:a16="http://schemas.microsoft.com/office/drawing/2014/main" id="{9B1CC0AE-2003-4894-B74F-903CAA0DC0E4}"/>
            </a:ext>
          </a:extLst>
        </xdr:cNvPr>
        <xdr:cNvSpPr>
          <a:spLocks noChangeAspect="1" noChangeArrowheads="1"/>
        </xdr:cNvSpPr>
      </xdr:nvSpPr>
      <xdr:spPr bwMode="auto">
        <a:xfrm>
          <a:off x="830580" y="4770120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167</xdr:row>
      <xdr:rowOff>0</xdr:rowOff>
    </xdr:from>
    <xdr:to>
      <xdr:col>1</xdr:col>
      <xdr:colOff>68580</xdr:colOff>
      <xdr:row>167</xdr:row>
      <xdr:rowOff>30480</xdr:rowOff>
    </xdr:to>
    <xdr:sp macro="" textlink="">
      <xdr:nvSpPr>
        <xdr:cNvPr id="2" name="AutoShape 1" descr="feature_arrow">
          <a:extLst>
            <a:ext uri="{FF2B5EF4-FFF2-40B4-BE49-F238E27FC236}">
              <a16:creationId xmlns:a16="http://schemas.microsoft.com/office/drawing/2014/main" id="{5546C18B-FD99-4FCA-BB1D-A398228CF673}"/>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 name="AutoShape 2" descr="feature_arrow">
          <a:extLst>
            <a:ext uri="{FF2B5EF4-FFF2-40B4-BE49-F238E27FC236}">
              <a16:creationId xmlns:a16="http://schemas.microsoft.com/office/drawing/2014/main" id="{0E5F8030-2960-4773-8E72-A9787BE2171E}"/>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 name="AutoShape 3" descr="feature_arrow">
          <a:extLst>
            <a:ext uri="{FF2B5EF4-FFF2-40B4-BE49-F238E27FC236}">
              <a16:creationId xmlns:a16="http://schemas.microsoft.com/office/drawing/2014/main" id="{834B511D-E989-4651-9A2D-F85A2E8B7DBD}"/>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5" name="AutoShape 4" descr="feature_arrow">
          <a:extLst>
            <a:ext uri="{FF2B5EF4-FFF2-40B4-BE49-F238E27FC236}">
              <a16:creationId xmlns:a16="http://schemas.microsoft.com/office/drawing/2014/main" id="{D25FF083-78BC-4CDE-B44A-A3974A8B0E9E}"/>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6" name="AutoShape 5" descr="feature_arrow">
          <a:extLst>
            <a:ext uri="{FF2B5EF4-FFF2-40B4-BE49-F238E27FC236}">
              <a16:creationId xmlns:a16="http://schemas.microsoft.com/office/drawing/2014/main" id="{EC4C6C9A-45BE-48AF-B662-8CDAE15705C4}"/>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7" name="AutoShape 6" descr="feature_arrow">
          <a:extLst>
            <a:ext uri="{FF2B5EF4-FFF2-40B4-BE49-F238E27FC236}">
              <a16:creationId xmlns:a16="http://schemas.microsoft.com/office/drawing/2014/main" id="{9AA0C5BA-8C37-4399-ABEB-272F26954DE3}"/>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8" name="AutoShape 7" descr="feature_arrow">
          <a:extLst>
            <a:ext uri="{FF2B5EF4-FFF2-40B4-BE49-F238E27FC236}">
              <a16:creationId xmlns:a16="http://schemas.microsoft.com/office/drawing/2014/main" id="{8E7FEF00-0D47-4E6E-8F27-C6932F818B14}"/>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9" name="AutoShape 8" descr="feature_arrow">
          <a:extLst>
            <a:ext uri="{FF2B5EF4-FFF2-40B4-BE49-F238E27FC236}">
              <a16:creationId xmlns:a16="http://schemas.microsoft.com/office/drawing/2014/main" id="{90C72FCA-96A6-456D-8B2D-1F5866DA08EC}"/>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0" name="AutoShape 9" descr="feature_arrow">
          <a:extLst>
            <a:ext uri="{FF2B5EF4-FFF2-40B4-BE49-F238E27FC236}">
              <a16:creationId xmlns:a16="http://schemas.microsoft.com/office/drawing/2014/main" id="{628AA26C-9CD0-4644-AB73-275808229DBA}"/>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1" name="AutoShape 10" descr="feature_arrow">
          <a:extLst>
            <a:ext uri="{FF2B5EF4-FFF2-40B4-BE49-F238E27FC236}">
              <a16:creationId xmlns:a16="http://schemas.microsoft.com/office/drawing/2014/main" id="{02036A74-C9FE-4DCF-8EC3-7A9B29EF3719}"/>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2" name="AutoShape 11" descr="feature_arrow">
          <a:extLst>
            <a:ext uri="{FF2B5EF4-FFF2-40B4-BE49-F238E27FC236}">
              <a16:creationId xmlns:a16="http://schemas.microsoft.com/office/drawing/2014/main" id="{96F72DD1-997E-4D57-9DDD-97D2D67ED686}"/>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3" name="AutoShape 12" descr="feature_arrow">
          <a:extLst>
            <a:ext uri="{FF2B5EF4-FFF2-40B4-BE49-F238E27FC236}">
              <a16:creationId xmlns:a16="http://schemas.microsoft.com/office/drawing/2014/main" id="{7BFFD32F-3A01-4545-BECB-1AD45FC54421}"/>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4" name="AutoShape 13" descr="feature_arrow">
          <a:extLst>
            <a:ext uri="{FF2B5EF4-FFF2-40B4-BE49-F238E27FC236}">
              <a16:creationId xmlns:a16="http://schemas.microsoft.com/office/drawing/2014/main" id="{9CEB7F44-35AE-4527-86B9-E5F82E6A76B7}"/>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5" name="AutoShape 14" descr="feature_arrow">
          <a:extLst>
            <a:ext uri="{FF2B5EF4-FFF2-40B4-BE49-F238E27FC236}">
              <a16:creationId xmlns:a16="http://schemas.microsoft.com/office/drawing/2014/main" id="{3E986AA9-12E0-4459-A3AF-C6B3D37279B5}"/>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6" name="AutoShape 15" descr="feature_arrow">
          <a:extLst>
            <a:ext uri="{FF2B5EF4-FFF2-40B4-BE49-F238E27FC236}">
              <a16:creationId xmlns:a16="http://schemas.microsoft.com/office/drawing/2014/main" id="{C3082308-7855-4C3E-94BF-C5B594933BD7}"/>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7" name="AutoShape 16" descr="feature_arrow">
          <a:extLst>
            <a:ext uri="{FF2B5EF4-FFF2-40B4-BE49-F238E27FC236}">
              <a16:creationId xmlns:a16="http://schemas.microsoft.com/office/drawing/2014/main" id="{C4CDDE32-9668-4623-A2DE-99B5D475D603}"/>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8" name="AutoShape 17" descr="feature_arrow">
          <a:extLst>
            <a:ext uri="{FF2B5EF4-FFF2-40B4-BE49-F238E27FC236}">
              <a16:creationId xmlns:a16="http://schemas.microsoft.com/office/drawing/2014/main" id="{58587A41-ADFC-4070-BB72-CF0DC953A8CC}"/>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19" name="AutoShape 18" descr="feature_arrow">
          <a:extLst>
            <a:ext uri="{FF2B5EF4-FFF2-40B4-BE49-F238E27FC236}">
              <a16:creationId xmlns:a16="http://schemas.microsoft.com/office/drawing/2014/main" id="{4801BDFD-4F3E-4ED0-A478-214DBE95FC18}"/>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0" name="AutoShape 19" descr="feature_arrow">
          <a:extLst>
            <a:ext uri="{FF2B5EF4-FFF2-40B4-BE49-F238E27FC236}">
              <a16:creationId xmlns:a16="http://schemas.microsoft.com/office/drawing/2014/main" id="{D8E1F761-1116-42AF-A222-C38E2B7B73C9}"/>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1" name="AutoShape 20" descr="feature_arrow">
          <a:extLst>
            <a:ext uri="{FF2B5EF4-FFF2-40B4-BE49-F238E27FC236}">
              <a16:creationId xmlns:a16="http://schemas.microsoft.com/office/drawing/2014/main" id="{E5CF8C28-883E-4E92-889B-BF13BF548240}"/>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2" name="AutoShape 21" descr="feature_arrow">
          <a:extLst>
            <a:ext uri="{FF2B5EF4-FFF2-40B4-BE49-F238E27FC236}">
              <a16:creationId xmlns:a16="http://schemas.microsoft.com/office/drawing/2014/main" id="{FB7A1C65-86DA-4D88-BABA-B91BBD8D113D}"/>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3" name="AutoShape 22" descr="feature_arrow">
          <a:extLst>
            <a:ext uri="{FF2B5EF4-FFF2-40B4-BE49-F238E27FC236}">
              <a16:creationId xmlns:a16="http://schemas.microsoft.com/office/drawing/2014/main" id="{A910418E-6BE0-4484-B2CE-A74A0EDA10B5}"/>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4" name="AutoShape 23" descr="feature_arrow">
          <a:extLst>
            <a:ext uri="{FF2B5EF4-FFF2-40B4-BE49-F238E27FC236}">
              <a16:creationId xmlns:a16="http://schemas.microsoft.com/office/drawing/2014/main" id="{6095C750-920E-4BAE-B1DD-7E5AFC7504F2}"/>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5" name="AutoShape 24" descr="feature_arrow">
          <a:extLst>
            <a:ext uri="{FF2B5EF4-FFF2-40B4-BE49-F238E27FC236}">
              <a16:creationId xmlns:a16="http://schemas.microsoft.com/office/drawing/2014/main" id="{D75A68B5-6DC5-4AA9-BE49-550742960A7C}"/>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6" name="AutoShape 25" descr="feature_arrow">
          <a:extLst>
            <a:ext uri="{FF2B5EF4-FFF2-40B4-BE49-F238E27FC236}">
              <a16:creationId xmlns:a16="http://schemas.microsoft.com/office/drawing/2014/main" id="{CF92DB32-DE80-43D4-BCCA-D0C804E80BC8}"/>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7" name="AutoShape 26" descr="feature_arrow">
          <a:extLst>
            <a:ext uri="{FF2B5EF4-FFF2-40B4-BE49-F238E27FC236}">
              <a16:creationId xmlns:a16="http://schemas.microsoft.com/office/drawing/2014/main" id="{7121B46C-532B-4C9A-AE23-3F02E57FD09B}"/>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8" name="AutoShape 27" descr="feature_arrow">
          <a:extLst>
            <a:ext uri="{FF2B5EF4-FFF2-40B4-BE49-F238E27FC236}">
              <a16:creationId xmlns:a16="http://schemas.microsoft.com/office/drawing/2014/main" id="{356B756C-0320-48C4-BB6D-C272D6EBDB84}"/>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29" name="AutoShape 28" descr="feature_arrow">
          <a:extLst>
            <a:ext uri="{FF2B5EF4-FFF2-40B4-BE49-F238E27FC236}">
              <a16:creationId xmlns:a16="http://schemas.microsoft.com/office/drawing/2014/main" id="{37190C7F-364F-4F16-8A1A-2143F0607ABD}"/>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0" name="AutoShape 2810" descr="feature_arrow">
          <a:extLst>
            <a:ext uri="{FF2B5EF4-FFF2-40B4-BE49-F238E27FC236}">
              <a16:creationId xmlns:a16="http://schemas.microsoft.com/office/drawing/2014/main" id="{BCE6ABBF-45F4-4B75-8F77-8574DC2FEF91}"/>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1" name="AutoShape 2811" descr="feature_arrow">
          <a:extLst>
            <a:ext uri="{FF2B5EF4-FFF2-40B4-BE49-F238E27FC236}">
              <a16:creationId xmlns:a16="http://schemas.microsoft.com/office/drawing/2014/main" id="{6D21245B-F28B-4DB9-93DB-3A68AA39F70D}"/>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2" name="AutoShape 2812" descr="feature_arrow">
          <a:extLst>
            <a:ext uri="{FF2B5EF4-FFF2-40B4-BE49-F238E27FC236}">
              <a16:creationId xmlns:a16="http://schemas.microsoft.com/office/drawing/2014/main" id="{093B2FB1-FEC7-450E-A6EA-EB0DD57ADB21}"/>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3" name="AutoShape 2813" descr="feature_arrow">
          <a:extLst>
            <a:ext uri="{FF2B5EF4-FFF2-40B4-BE49-F238E27FC236}">
              <a16:creationId xmlns:a16="http://schemas.microsoft.com/office/drawing/2014/main" id="{AF9FB4E2-E537-4391-BD04-955B23A136BE}"/>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4" name="AutoShape 2814" descr="feature_arrow">
          <a:extLst>
            <a:ext uri="{FF2B5EF4-FFF2-40B4-BE49-F238E27FC236}">
              <a16:creationId xmlns:a16="http://schemas.microsoft.com/office/drawing/2014/main" id="{50815F1D-E8E7-4F70-A6FC-EC64590F4344}"/>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5" name="AutoShape 2815" descr="feature_arrow">
          <a:extLst>
            <a:ext uri="{FF2B5EF4-FFF2-40B4-BE49-F238E27FC236}">
              <a16:creationId xmlns:a16="http://schemas.microsoft.com/office/drawing/2014/main" id="{F19F3304-1F97-4EFA-9902-FFA8E2ED5B50}"/>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6" name="AutoShape 2816" descr="feature_arrow">
          <a:extLst>
            <a:ext uri="{FF2B5EF4-FFF2-40B4-BE49-F238E27FC236}">
              <a16:creationId xmlns:a16="http://schemas.microsoft.com/office/drawing/2014/main" id="{997CDCB4-6B0D-4D5A-A321-3DF373E768FD}"/>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7" name="AutoShape 2817" descr="feature_arrow">
          <a:extLst>
            <a:ext uri="{FF2B5EF4-FFF2-40B4-BE49-F238E27FC236}">
              <a16:creationId xmlns:a16="http://schemas.microsoft.com/office/drawing/2014/main" id="{CB3E5E38-D9E6-4535-8779-94AB04CCB7D5}"/>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8" name="AutoShape 2818" descr="feature_arrow">
          <a:extLst>
            <a:ext uri="{FF2B5EF4-FFF2-40B4-BE49-F238E27FC236}">
              <a16:creationId xmlns:a16="http://schemas.microsoft.com/office/drawing/2014/main" id="{F575E397-1FB4-4BBA-94A7-BF6D7B7E0E1D}"/>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39" name="AutoShape 2819" descr="feature_arrow">
          <a:extLst>
            <a:ext uri="{FF2B5EF4-FFF2-40B4-BE49-F238E27FC236}">
              <a16:creationId xmlns:a16="http://schemas.microsoft.com/office/drawing/2014/main" id="{FD2D2F20-3694-4C32-9BCA-FD726E63C750}"/>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0" name="AutoShape 2820" descr="feature_arrow">
          <a:extLst>
            <a:ext uri="{FF2B5EF4-FFF2-40B4-BE49-F238E27FC236}">
              <a16:creationId xmlns:a16="http://schemas.microsoft.com/office/drawing/2014/main" id="{A4430AE6-8B8B-47A2-A6D5-CEE237CE6893}"/>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1" name="AutoShape 2821" descr="feature_arrow">
          <a:extLst>
            <a:ext uri="{FF2B5EF4-FFF2-40B4-BE49-F238E27FC236}">
              <a16:creationId xmlns:a16="http://schemas.microsoft.com/office/drawing/2014/main" id="{B3D59445-8354-43B1-BEDF-7C0B1502FD83}"/>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2" name="AutoShape 2822" descr="feature_arrow">
          <a:extLst>
            <a:ext uri="{FF2B5EF4-FFF2-40B4-BE49-F238E27FC236}">
              <a16:creationId xmlns:a16="http://schemas.microsoft.com/office/drawing/2014/main" id="{4EAC514B-E93F-416B-B160-83F58E75164B}"/>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3" name="AutoShape 2823" descr="feature_arrow">
          <a:extLst>
            <a:ext uri="{FF2B5EF4-FFF2-40B4-BE49-F238E27FC236}">
              <a16:creationId xmlns:a16="http://schemas.microsoft.com/office/drawing/2014/main" id="{6159352F-4F1F-449D-B80A-CCC8A5F1585A}"/>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4" name="AutoShape 2824" descr="feature_arrow">
          <a:extLst>
            <a:ext uri="{FF2B5EF4-FFF2-40B4-BE49-F238E27FC236}">
              <a16:creationId xmlns:a16="http://schemas.microsoft.com/office/drawing/2014/main" id="{FF978AEC-C48E-45A6-8DB7-5A8FAA4CE37B}"/>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5" name="AutoShape 2825" descr="feature_arrow">
          <a:extLst>
            <a:ext uri="{FF2B5EF4-FFF2-40B4-BE49-F238E27FC236}">
              <a16:creationId xmlns:a16="http://schemas.microsoft.com/office/drawing/2014/main" id="{3710AD17-0AED-402D-AEC4-3D13BF3A3586}"/>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6" name="AutoShape 2826" descr="feature_arrow">
          <a:extLst>
            <a:ext uri="{FF2B5EF4-FFF2-40B4-BE49-F238E27FC236}">
              <a16:creationId xmlns:a16="http://schemas.microsoft.com/office/drawing/2014/main" id="{6CEF4FD4-6AA0-4246-AEFF-1292AE77D1DB}"/>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7" name="AutoShape 2827" descr="feature_arrow">
          <a:extLst>
            <a:ext uri="{FF2B5EF4-FFF2-40B4-BE49-F238E27FC236}">
              <a16:creationId xmlns:a16="http://schemas.microsoft.com/office/drawing/2014/main" id="{7CB757CF-964F-44BC-B981-48BBEE8628DB}"/>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8" name="AutoShape 2828" descr="feature_arrow">
          <a:extLst>
            <a:ext uri="{FF2B5EF4-FFF2-40B4-BE49-F238E27FC236}">
              <a16:creationId xmlns:a16="http://schemas.microsoft.com/office/drawing/2014/main" id="{39478FA0-4BAF-4E38-99FE-E2CE44A16A49}"/>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49" name="AutoShape 2829" descr="feature_arrow">
          <a:extLst>
            <a:ext uri="{FF2B5EF4-FFF2-40B4-BE49-F238E27FC236}">
              <a16:creationId xmlns:a16="http://schemas.microsoft.com/office/drawing/2014/main" id="{83C51E07-FA0D-429A-8050-DDF33C203FAF}"/>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50" name="AutoShape 2830" descr="feature_arrow">
          <a:extLst>
            <a:ext uri="{FF2B5EF4-FFF2-40B4-BE49-F238E27FC236}">
              <a16:creationId xmlns:a16="http://schemas.microsoft.com/office/drawing/2014/main" id="{BC0CA105-16A6-4317-9969-8714E3DF40C3}"/>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51" name="AutoShape 2831" descr="feature_arrow">
          <a:extLst>
            <a:ext uri="{FF2B5EF4-FFF2-40B4-BE49-F238E27FC236}">
              <a16:creationId xmlns:a16="http://schemas.microsoft.com/office/drawing/2014/main" id="{7F6BB2EB-FD10-4B56-9194-0E7882491261}"/>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52" name="AutoShape 2832" descr="feature_arrow">
          <a:extLst>
            <a:ext uri="{FF2B5EF4-FFF2-40B4-BE49-F238E27FC236}">
              <a16:creationId xmlns:a16="http://schemas.microsoft.com/office/drawing/2014/main" id="{3F194D02-606F-4EFB-8ADC-130F80095B49}"/>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53" name="AutoShape 2833" descr="feature_arrow">
          <a:extLst>
            <a:ext uri="{FF2B5EF4-FFF2-40B4-BE49-F238E27FC236}">
              <a16:creationId xmlns:a16="http://schemas.microsoft.com/office/drawing/2014/main" id="{DCCE64EA-B2A3-47FA-892A-4CBD714DAE68}"/>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54" name="AutoShape 2834" descr="feature_arrow">
          <a:extLst>
            <a:ext uri="{FF2B5EF4-FFF2-40B4-BE49-F238E27FC236}">
              <a16:creationId xmlns:a16="http://schemas.microsoft.com/office/drawing/2014/main" id="{A2E76419-D700-401F-B6CF-E70E0B8BAA91}"/>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55" name="AutoShape 2835" descr="feature_arrow">
          <a:extLst>
            <a:ext uri="{FF2B5EF4-FFF2-40B4-BE49-F238E27FC236}">
              <a16:creationId xmlns:a16="http://schemas.microsoft.com/office/drawing/2014/main" id="{EC1FCD3D-F7B1-400D-B926-CFCA2E34A49A}"/>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167</xdr:row>
      <xdr:rowOff>0</xdr:rowOff>
    </xdr:from>
    <xdr:to>
      <xdr:col>1</xdr:col>
      <xdr:colOff>68580</xdr:colOff>
      <xdr:row>167</xdr:row>
      <xdr:rowOff>30480</xdr:rowOff>
    </xdr:to>
    <xdr:sp macro="" textlink="">
      <xdr:nvSpPr>
        <xdr:cNvPr id="56" name="AutoShape 2836" descr="feature_arrow">
          <a:extLst>
            <a:ext uri="{FF2B5EF4-FFF2-40B4-BE49-F238E27FC236}">
              <a16:creationId xmlns:a16="http://schemas.microsoft.com/office/drawing/2014/main" id="{FCD1D44A-6DB5-4727-91A5-3DE25E28D12B}"/>
            </a:ext>
          </a:extLst>
        </xdr:cNvPr>
        <xdr:cNvSpPr>
          <a:spLocks noChangeAspect="1" noChangeArrowheads="1"/>
        </xdr:cNvSpPr>
      </xdr:nvSpPr>
      <xdr:spPr bwMode="auto">
        <a:xfrm>
          <a:off x="830580" y="2926842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47625</xdr:colOff>
      <xdr:row>167</xdr:row>
      <xdr:rowOff>28575</xdr:rowOff>
    </xdr:from>
    <xdr:to>
      <xdr:col>1</xdr:col>
      <xdr:colOff>116205</xdr:colOff>
      <xdr:row>167</xdr:row>
      <xdr:rowOff>59055</xdr:rowOff>
    </xdr:to>
    <xdr:sp macro="" textlink="">
      <xdr:nvSpPr>
        <xdr:cNvPr id="57" name="AutoShape 2837" descr="feature_arrow">
          <a:extLst>
            <a:ext uri="{FF2B5EF4-FFF2-40B4-BE49-F238E27FC236}">
              <a16:creationId xmlns:a16="http://schemas.microsoft.com/office/drawing/2014/main" id="{7E8A76C7-2BBC-4682-BD33-6709C6EB63BF}"/>
            </a:ext>
          </a:extLst>
        </xdr:cNvPr>
        <xdr:cNvSpPr>
          <a:spLocks noChangeAspect="1" noChangeArrowheads="1"/>
        </xdr:cNvSpPr>
      </xdr:nvSpPr>
      <xdr:spPr bwMode="auto">
        <a:xfrm>
          <a:off x="876300" y="69437250"/>
          <a:ext cx="68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41B13-8678-4A54-BB84-5115C42C5CE5}">
  <sheetPr codeName="Sheet2">
    <pageSetUpPr fitToPage="1"/>
  </sheetPr>
  <dimension ref="A1:I46"/>
  <sheetViews>
    <sheetView showGridLines="0" view="pageBreakPreview" zoomScaleNormal="100" zoomScaleSheetLayoutView="100" zoomScalePageLayoutView="70" workbookViewId="0"/>
  </sheetViews>
  <sheetFormatPr defaultColWidth="8.85546875" defaultRowHeight="12.75" x14ac:dyDescent="0.25"/>
  <cols>
    <col min="1" max="16384" width="8.85546875" style="15"/>
  </cols>
  <sheetData>
    <row r="1" spans="1:1" ht="15" customHeight="1" x14ac:dyDescent="0.25">
      <c r="A1" s="14"/>
    </row>
    <row r="2" spans="1:1" ht="15" customHeight="1" x14ac:dyDescent="0.25">
      <c r="A2" s="14"/>
    </row>
    <row r="3" spans="1:1" ht="15" customHeight="1" x14ac:dyDescent="0.25">
      <c r="A3" s="14"/>
    </row>
    <row r="4" spans="1:1" ht="15" customHeight="1" x14ac:dyDescent="0.25">
      <c r="A4" s="14"/>
    </row>
    <row r="5" spans="1:1" ht="15" customHeight="1" x14ac:dyDescent="0.25">
      <c r="A5" s="14"/>
    </row>
    <row r="6" spans="1:1" ht="15" customHeight="1" x14ac:dyDescent="0.25">
      <c r="A6" s="14"/>
    </row>
    <row r="7" spans="1:1" ht="15" customHeight="1" x14ac:dyDescent="0.25">
      <c r="A7" s="14"/>
    </row>
    <row r="8" spans="1:1" ht="15" customHeight="1" x14ac:dyDescent="0.25"/>
    <row r="9" spans="1:1" ht="15" customHeight="1" x14ac:dyDescent="0.25">
      <c r="A9" s="14"/>
    </row>
    <row r="10" spans="1:1" ht="15" customHeight="1" x14ac:dyDescent="0.25">
      <c r="A10" s="14"/>
    </row>
    <row r="11" spans="1:1" ht="15" customHeight="1" x14ac:dyDescent="0.25">
      <c r="A11" s="14"/>
    </row>
    <row r="12" spans="1:1" ht="15" customHeight="1" x14ac:dyDescent="0.25">
      <c r="A12" s="14"/>
    </row>
    <row r="13" spans="1:1" ht="15" customHeight="1" x14ac:dyDescent="0.25">
      <c r="A13" s="16"/>
    </row>
    <row r="14" spans="1:1" ht="15" customHeight="1" x14ac:dyDescent="0.25">
      <c r="A14" s="16"/>
    </row>
    <row r="16" spans="1:1" ht="15" customHeight="1" x14ac:dyDescent="0.25"/>
    <row r="19" spans="1:9" ht="15" customHeight="1" x14ac:dyDescent="0.25">
      <c r="A19" s="17"/>
      <c r="B19" s="18"/>
      <c r="C19" s="19"/>
      <c r="D19" s="19"/>
      <c r="E19" s="19"/>
      <c r="F19" s="19"/>
      <c r="G19" s="19"/>
      <c r="H19" s="18"/>
      <c r="I19" s="18"/>
    </row>
    <row r="20" spans="1:9" ht="39" x14ac:dyDescent="0.25">
      <c r="A20" s="73" t="s">
        <v>56</v>
      </c>
      <c r="B20" s="73"/>
      <c r="C20" s="73"/>
      <c r="D20" s="73"/>
      <c r="E20" s="73"/>
      <c r="F20" s="73"/>
      <c r="G20" s="73"/>
      <c r="H20" s="73"/>
      <c r="I20" s="73"/>
    </row>
    <row r="21" spans="1:9" ht="18.75" x14ac:dyDescent="0.25">
      <c r="A21" s="17"/>
      <c r="B21" s="18"/>
      <c r="C21" s="18"/>
      <c r="D21" s="74" t="s">
        <v>155</v>
      </c>
      <c r="E21" s="74"/>
      <c r="F21" s="74"/>
      <c r="G21" s="18"/>
      <c r="H21" s="18"/>
      <c r="I21" s="18"/>
    </row>
    <row r="22" spans="1:9" ht="15" customHeight="1" x14ac:dyDescent="0.25">
      <c r="A22" s="17"/>
      <c r="B22" s="18"/>
      <c r="C22" s="18"/>
      <c r="D22" s="18"/>
      <c r="E22" s="18"/>
      <c r="F22" s="18"/>
      <c r="G22" s="18"/>
      <c r="H22" s="18"/>
      <c r="I22" s="18"/>
    </row>
    <row r="23" spans="1:9" ht="15" customHeight="1" x14ac:dyDescent="0.25">
      <c r="A23" s="17"/>
      <c r="B23" s="18"/>
      <c r="C23" s="18"/>
      <c r="D23" s="18"/>
      <c r="E23" s="18"/>
      <c r="F23" s="18"/>
      <c r="G23" s="18"/>
      <c r="H23" s="18"/>
      <c r="I23" s="18"/>
    </row>
    <row r="24" spans="1:9" ht="15" customHeight="1" x14ac:dyDescent="0.25">
      <c r="A24" s="17"/>
      <c r="B24" s="18"/>
      <c r="C24" s="18"/>
      <c r="D24" s="18"/>
      <c r="E24" s="18"/>
      <c r="F24" s="18"/>
      <c r="G24" s="18"/>
      <c r="H24" s="18"/>
      <c r="I24" s="18"/>
    </row>
    <row r="25" spans="1:9" ht="15" customHeight="1" x14ac:dyDescent="0.25">
      <c r="A25" s="17"/>
      <c r="B25" s="18"/>
      <c r="C25" s="18"/>
      <c r="D25" s="18"/>
      <c r="E25" s="18"/>
      <c r="F25" s="18"/>
      <c r="G25" s="18"/>
      <c r="H25" s="18"/>
      <c r="I25" s="18"/>
    </row>
    <row r="26" spans="1:9" ht="15" customHeight="1" x14ac:dyDescent="0.25">
      <c r="A26" s="17"/>
      <c r="B26" s="18"/>
      <c r="C26" s="18"/>
      <c r="D26" s="18"/>
      <c r="E26" s="18"/>
      <c r="F26" s="18"/>
      <c r="G26" s="18"/>
      <c r="H26" s="18"/>
      <c r="I26" s="18"/>
    </row>
    <row r="27" spans="1:9" ht="15" customHeight="1" x14ac:dyDescent="0.25">
      <c r="A27" s="17"/>
      <c r="B27" s="18"/>
      <c r="C27" s="18"/>
      <c r="D27" s="18"/>
      <c r="E27" s="18"/>
      <c r="F27" s="18"/>
      <c r="G27" s="18"/>
      <c r="H27" s="18"/>
      <c r="I27" s="18"/>
    </row>
    <row r="28" spans="1:9" ht="15" customHeight="1" x14ac:dyDescent="0.25">
      <c r="A28" s="17"/>
      <c r="B28" s="18"/>
      <c r="C28" s="18"/>
      <c r="D28" s="18"/>
      <c r="E28" s="18"/>
      <c r="F28" s="18"/>
      <c r="G28" s="18"/>
      <c r="H28" s="18"/>
      <c r="I28" s="18"/>
    </row>
    <row r="29" spans="1:9" ht="15" customHeight="1" x14ac:dyDescent="0.25">
      <c r="A29" s="20"/>
      <c r="B29" s="18"/>
      <c r="C29" s="18"/>
      <c r="D29" s="18"/>
      <c r="E29" s="18"/>
      <c r="F29" s="18"/>
      <c r="G29" s="18"/>
      <c r="H29" s="18"/>
      <c r="I29" s="18"/>
    </row>
    <row r="31" spans="1:9" ht="15" customHeight="1" x14ac:dyDescent="0.25"/>
    <row r="32" spans="1:9" ht="15" customHeight="1" x14ac:dyDescent="0.25">
      <c r="A32" s="21"/>
      <c r="B32" s="18"/>
      <c r="C32" s="18"/>
      <c r="D32" s="18"/>
      <c r="E32" s="18"/>
      <c r="F32" s="18"/>
      <c r="G32" s="18"/>
      <c r="H32" s="18"/>
      <c r="I32" s="18"/>
    </row>
    <row r="33" spans="1:9" ht="15" customHeight="1" x14ac:dyDescent="0.25">
      <c r="A33" s="22"/>
      <c r="B33" s="18"/>
      <c r="C33" s="18"/>
      <c r="D33" s="18"/>
      <c r="E33" s="18"/>
      <c r="F33" s="18"/>
      <c r="G33" s="18"/>
      <c r="H33" s="18"/>
      <c r="I33" s="18"/>
    </row>
    <row r="34" spans="1:9" ht="15" customHeight="1" x14ac:dyDescent="0.25">
      <c r="A34" s="22"/>
      <c r="B34" s="18"/>
      <c r="C34" s="18"/>
      <c r="D34" s="18"/>
      <c r="E34" s="18"/>
      <c r="F34" s="18"/>
      <c r="G34" s="18"/>
      <c r="H34" s="18"/>
      <c r="I34" s="18"/>
    </row>
    <row r="35" spans="1:9" ht="15" customHeight="1" x14ac:dyDescent="0.25">
      <c r="A35" s="22"/>
      <c r="B35" s="18"/>
      <c r="C35" s="18"/>
      <c r="G35" s="18"/>
      <c r="H35" s="18"/>
      <c r="I35" s="18"/>
    </row>
    <row r="36" spans="1:9" ht="15" customHeight="1" x14ac:dyDescent="0.25"/>
    <row r="37" spans="1:9" ht="15" customHeight="1" x14ac:dyDescent="0.25"/>
    <row r="38" spans="1:9" ht="26.25" x14ac:dyDescent="0.25">
      <c r="A38" s="75" t="s">
        <v>8</v>
      </c>
      <c r="B38" s="75"/>
      <c r="C38" s="75"/>
      <c r="D38" s="75"/>
      <c r="E38" s="75"/>
      <c r="F38" s="75"/>
      <c r="G38" s="75"/>
      <c r="H38" s="75"/>
      <c r="I38" s="75"/>
    </row>
    <row r="39" spans="1:9" ht="15" customHeight="1" x14ac:dyDescent="0.25">
      <c r="A39" s="76" t="s">
        <v>11</v>
      </c>
      <c r="B39" s="76"/>
      <c r="C39" s="76"/>
      <c r="D39" s="76"/>
      <c r="E39" s="76"/>
      <c r="F39" s="76"/>
      <c r="G39" s="76"/>
      <c r="H39" s="76"/>
      <c r="I39" s="76"/>
    </row>
    <row r="40" spans="1:9" ht="15" customHeight="1" x14ac:dyDescent="0.25">
      <c r="A40" s="76" t="s">
        <v>9</v>
      </c>
      <c r="B40" s="76"/>
      <c r="C40" s="76"/>
      <c r="D40" s="76"/>
      <c r="E40" s="76" t="s">
        <v>10</v>
      </c>
      <c r="F40" s="76"/>
      <c r="G40" s="76"/>
      <c r="H40" s="76"/>
      <c r="I40" s="76"/>
    </row>
    <row r="41" spans="1:9" ht="15" customHeight="1" x14ac:dyDescent="0.25"/>
    <row r="42" spans="1:9" ht="15" customHeight="1" x14ac:dyDescent="0.25"/>
    <row r="43" spans="1:9" ht="15" customHeight="1" x14ac:dyDescent="0.25"/>
    <row r="44" spans="1:9" ht="15" customHeight="1" x14ac:dyDescent="0.25"/>
    <row r="45" spans="1:9" ht="15" customHeight="1" x14ac:dyDescent="0.25"/>
    <row r="46" spans="1:9" ht="15" customHeight="1" x14ac:dyDescent="0.25">
      <c r="D46" s="72">
        <v>46100</v>
      </c>
      <c r="E46" s="72"/>
      <c r="F46" s="72"/>
    </row>
  </sheetData>
  <mergeCells count="6">
    <mergeCell ref="D46:F46"/>
    <mergeCell ref="A20:I20"/>
    <mergeCell ref="D21:F21"/>
    <mergeCell ref="A38:I38"/>
    <mergeCell ref="A39:I39"/>
    <mergeCell ref="A40:I40"/>
  </mergeCells>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D8F8E-A403-42D2-9957-BEC697AB5A4E}">
  <sheetPr>
    <pageSetUpPr fitToPage="1"/>
  </sheetPr>
  <dimension ref="A1:F458"/>
  <sheetViews>
    <sheetView view="pageBreakPreview" zoomScale="55" zoomScaleNormal="70" zoomScaleSheetLayoutView="55" zoomScalePageLayoutView="70" workbookViewId="0">
      <selection sqref="A1:F1"/>
    </sheetView>
  </sheetViews>
  <sheetFormatPr defaultColWidth="8.85546875" defaultRowHeight="20.25" x14ac:dyDescent="0.25"/>
  <cols>
    <col min="1" max="1" width="12.140625" style="12" customWidth="1"/>
    <col min="2" max="2" width="105.7109375" style="12" customWidth="1"/>
    <col min="3" max="3" width="7" style="12" customWidth="1"/>
    <col min="4" max="4" width="16.42578125" style="12" customWidth="1"/>
    <col min="5" max="5" width="16.42578125" style="13" customWidth="1"/>
    <col min="6" max="6" width="23.28515625" style="13" customWidth="1"/>
    <col min="7" max="16384" width="8.85546875" style="12"/>
  </cols>
  <sheetData>
    <row r="1" spans="1:6" ht="33" customHeight="1" thickBot="1" x14ac:dyDescent="0.3">
      <c r="A1" s="77" t="s">
        <v>82</v>
      </c>
      <c r="B1" s="78"/>
      <c r="C1" s="78"/>
      <c r="D1" s="78"/>
      <c r="E1" s="78"/>
      <c r="F1" s="79"/>
    </row>
    <row r="2" spans="1:6" ht="21" thickBot="1" x14ac:dyDescent="0.3">
      <c r="A2" s="1" t="s">
        <v>0</v>
      </c>
      <c r="B2" s="80" t="s">
        <v>1</v>
      </c>
      <c r="C2" s="81"/>
      <c r="D2" s="81"/>
      <c r="E2" s="81"/>
      <c r="F2" s="82"/>
    </row>
    <row r="3" spans="1:6" x14ac:dyDescent="0.25">
      <c r="A3" s="59"/>
      <c r="B3" s="83"/>
      <c r="C3" s="83"/>
      <c r="D3" s="83"/>
      <c r="E3" s="83"/>
      <c r="F3" s="84"/>
    </row>
    <row r="4" spans="1:6" ht="20.45" customHeight="1" x14ac:dyDescent="0.25">
      <c r="A4" s="60"/>
      <c r="B4" s="85" t="s">
        <v>83</v>
      </c>
      <c r="C4" s="85"/>
      <c r="D4" s="85"/>
      <c r="E4" s="85"/>
      <c r="F4" s="86"/>
    </row>
    <row r="5" spans="1:6" x14ac:dyDescent="0.2">
      <c r="A5" s="61"/>
      <c r="B5" s="87"/>
      <c r="C5" s="87"/>
      <c r="D5" s="87"/>
      <c r="E5" s="87"/>
      <c r="F5" s="88"/>
    </row>
    <row r="6" spans="1:6" ht="40.15" customHeight="1" x14ac:dyDescent="0.2">
      <c r="A6" s="61"/>
      <c r="B6" s="89" t="s">
        <v>84</v>
      </c>
      <c r="C6" s="89"/>
      <c r="D6" s="89"/>
      <c r="E6" s="89"/>
      <c r="F6" s="90"/>
    </row>
    <row r="7" spans="1:6" x14ac:dyDescent="0.2">
      <c r="A7" s="61"/>
      <c r="B7" s="87"/>
      <c r="C7" s="87"/>
      <c r="D7" s="87"/>
      <c r="E7" s="87"/>
      <c r="F7" s="88"/>
    </row>
    <row r="8" spans="1:6" ht="42" customHeight="1" x14ac:dyDescent="0.2">
      <c r="A8" s="61"/>
      <c r="B8" s="89" t="s">
        <v>85</v>
      </c>
      <c r="C8" s="89"/>
      <c r="D8" s="89"/>
      <c r="E8" s="89"/>
      <c r="F8" s="90"/>
    </row>
    <row r="9" spans="1:6" x14ac:dyDescent="0.2">
      <c r="A9" s="61"/>
      <c r="B9" s="87"/>
      <c r="C9" s="87"/>
      <c r="D9" s="87"/>
      <c r="E9" s="87"/>
      <c r="F9" s="88"/>
    </row>
    <row r="10" spans="1:6" ht="42.6" customHeight="1" x14ac:dyDescent="0.2">
      <c r="A10" s="61"/>
      <c r="B10" s="89" t="s">
        <v>86</v>
      </c>
      <c r="C10" s="89"/>
      <c r="D10" s="89"/>
      <c r="E10" s="89"/>
      <c r="F10" s="90"/>
    </row>
    <row r="11" spans="1:6" x14ac:dyDescent="0.2">
      <c r="A11" s="61"/>
      <c r="B11" s="89"/>
      <c r="C11" s="89"/>
      <c r="D11" s="89"/>
      <c r="E11" s="89"/>
      <c r="F11" s="90"/>
    </row>
    <row r="12" spans="1:6" ht="20.45" customHeight="1" x14ac:dyDescent="0.2">
      <c r="A12" s="61"/>
      <c r="B12" s="89" t="s">
        <v>87</v>
      </c>
      <c r="C12" s="89"/>
      <c r="D12" s="89"/>
      <c r="E12" s="89"/>
      <c r="F12" s="90"/>
    </row>
    <row r="13" spans="1:6" x14ac:dyDescent="0.2">
      <c r="A13" s="61"/>
      <c r="B13" s="87"/>
      <c r="C13" s="87"/>
      <c r="D13" s="87"/>
      <c r="E13" s="87"/>
      <c r="F13" s="88"/>
    </row>
    <row r="14" spans="1:6" ht="63" customHeight="1" x14ac:dyDescent="0.2">
      <c r="A14" s="61"/>
      <c r="B14" s="89" t="s">
        <v>88</v>
      </c>
      <c r="C14" s="89"/>
      <c r="D14" s="89"/>
      <c r="E14" s="89"/>
      <c r="F14" s="90"/>
    </row>
    <row r="15" spans="1:6" ht="20.45" customHeight="1" x14ac:dyDescent="0.2">
      <c r="A15" s="61"/>
      <c r="B15" s="89"/>
      <c r="C15" s="89"/>
      <c r="D15" s="89"/>
      <c r="E15" s="89"/>
      <c r="F15" s="90"/>
    </row>
    <row r="16" spans="1:6" ht="20.45" customHeight="1" x14ac:dyDescent="0.2">
      <c r="A16" s="61"/>
      <c r="B16" s="89" t="s">
        <v>89</v>
      </c>
      <c r="C16" s="89"/>
      <c r="D16" s="89"/>
      <c r="E16" s="89"/>
      <c r="F16" s="90"/>
    </row>
    <row r="17" spans="1:6" ht="20.45" customHeight="1" x14ac:dyDescent="0.2">
      <c r="A17" s="61"/>
      <c r="B17" s="89"/>
      <c r="C17" s="89"/>
      <c r="D17" s="89"/>
      <c r="E17" s="89"/>
      <c r="F17" s="90"/>
    </row>
    <row r="18" spans="1:6" ht="20.45" customHeight="1" x14ac:dyDescent="0.2">
      <c r="A18" s="61"/>
      <c r="B18" s="89" t="s">
        <v>90</v>
      </c>
      <c r="C18" s="89"/>
      <c r="D18" s="89"/>
      <c r="E18" s="89"/>
      <c r="F18" s="90"/>
    </row>
    <row r="19" spans="1:6" ht="20.45" customHeight="1" x14ac:dyDescent="0.2">
      <c r="A19" s="61"/>
      <c r="B19" s="89"/>
      <c r="C19" s="89"/>
      <c r="D19" s="89"/>
      <c r="E19" s="89"/>
      <c r="F19" s="90"/>
    </row>
    <row r="20" spans="1:6" ht="20.45" customHeight="1" x14ac:dyDescent="0.2">
      <c r="A20" s="61"/>
      <c r="B20" s="89" t="s">
        <v>91</v>
      </c>
      <c r="C20" s="89"/>
      <c r="D20" s="89"/>
      <c r="E20" s="89"/>
      <c r="F20" s="90"/>
    </row>
    <row r="21" spans="1:6" ht="20.45" customHeight="1" x14ac:dyDescent="0.2">
      <c r="A21" s="61"/>
      <c r="B21" s="89"/>
      <c r="C21" s="89"/>
      <c r="D21" s="89"/>
      <c r="E21" s="89"/>
      <c r="F21" s="90"/>
    </row>
    <row r="22" spans="1:6" ht="44.45" customHeight="1" x14ac:dyDescent="0.2">
      <c r="A22" s="61"/>
      <c r="B22" s="89" t="s">
        <v>92</v>
      </c>
      <c r="C22" s="89"/>
      <c r="D22" s="89"/>
      <c r="E22" s="89"/>
      <c r="F22" s="90"/>
    </row>
    <row r="23" spans="1:6" ht="20.45" customHeight="1" x14ac:dyDescent="0.2">
      <c r="A23" s="61"/>
      <c r="B23" s="89"/>
      <c r="C23" s="89"/>
      <c r="D23" s="89"/>
      <c r="E23" s="89"/>
      <c r="F23" s="90"/>
    </row>
    <row r="24" spans="1:6" ht="41.45" customHeight="1" x14ac:dyDescent="0.2">
      <c r="A24" s="61"/>
      <c r="B24" s="89" t="s">
        <v>93</v>
      </c>
      <c r="C24" s="89"/>
      <c r="D24" s="89"/>
      <c r="E24" s="89"/>
      <c r="F24" s="90"/>
    </row>
    <row r="25" spans="1:6" ht="20.45" customHeight="1" x14ac:dyDescent="0.2">
      <c r="A25" s="61"/>
      <c r="B25" s="89"/>
      <c r="C25" s="89"/>
      <c r="D25" s="89"/>
      <c r="E25" s="89"/>
      <c r="F25" s="90"/>
    </row>
    <row r="26" spans="1:6" ht="20.45" customHeight="1" x14ac:dyDescent="0.2">
      <c r="A26" s="61"/>
      <c r="B26" s="89" t="s">
        <v>94</v>
      </c>
      <c r="C26" s="89"/>
      <c r="D26" s="89"/>
      <c r="E26" s="89"/>
      <c r="F26" s="90"/>
    </row>
    <row r="27" spans="1:6" ht="20.45" customHeight="1" x14ac:dyDescent="0.2">
      <c r="A27" s="61"/>
      <c r="B27" s="89"/>
      <c r="C27" s="89"/>
      <c r="D27" s="89"/>
      <c r="E27" s="89"/>
      <c r="F27" s="90"/>
    </row>
    <row r="28" spans="1:6" ht="20.45" customHeight="1" x14ac:dyDescent="0.2">
      <c r="A28" s="61"/>
      <c r="B28" s="89" t="s">
        <v>95</v>
      </c>
      <c r="C28" s="89"/>
      <c r="D28" s="89"/>
      <c r="E28" s="89"/>
      <c r="F28" s="90"/>
    </row>
    <row r="29" spans="1:6" ht="20.45" customHeight="1" x14ac:dyDescent="0.2">
      <c r="A29" s="61"/>
      <c r="B29" s="89"/>
      <c r="C29" s="89"/>
      <c r="D29" s="89"/>
      <c r="E29" s="89"/>
      <c r="F29" s="90"/>
    </row>
    <row r="30" spans="1:6" ht="20.45" customHeight="1" x14ac:dyDescent="0.2">
      <c r="A30" s="61"/>
      <c r="B30" s="89"/>
      <c r="C30" s="89"/>
      <c r="D30" s="89"/>
      <c r="E30" s="89"/>
      <c r="F30" s="90"/>
    </row>
    <row r="31" spans="1:6" ht="20.45" customHeight="1" x14ac:dyDescent="0.2">
      <c r="A31" s="61"/>
      <c r="B31" s="89"/>
      <c r="C31" s="89"/>
      <c r="D31" s="89"/>
      <c r="E31" s="89"/>
      <c r="F31" s="90"/>
    </row>
    <row r="32" spans="1:6" ht="20.45" customHeight="1" x14ac:dyDescent="0.2">
      <c r="A32" s="61"/>
      <c r="B32" s="89"/>
      <c r="C32" s="89"/>
      <c r="D32" s="89"/>
      <c r="E32" s="89"/>
      <c r="F32" s="90"/>
    </row>
    <row r="33" spans="1:6" ht="20.45" customHeight="1" x14ac:dyDescent="0.2">
      <c r="A33" s="61"/>
      <c r="B33" s="89"/>
      <c r="C33" s="89"/>
      <c r="D33" s="89"/>
      <c r="E33" s="89"/>
      <c r="F33" s="90"/>
    </row>
    <row r="34" spans="1:6" ht="20.45" customHeight="1" x14ac:dyDescent="0.2">
      <c r="A34" s="61"/>
      <c r="B34" s="89"/>
      <c r="C34" s="89"/>
      <c r="D34" s="89"/>
      <c r="E34" s="89"/>
      <c r="F34" s="90"/>
    </row>
    <row r="35" spans="1:6" ht="20.45" customHeight="1" x14ac:dyDescent="0.2">
      <c r="A35" s="61"/>
      <c r="B35" s="89"/>
      <c r="C35" s="89"/>
      <c r="D35" s="89"/>
      <c r="E35" s="89"/>
      <c r="F35" s="90"/>
    </row>
    <row r="36" spans="1:6" ht="20.45" customHeight="1" x14ac:dyDescent="0.2">
      <c r="A36" s="61"/>
      <c r="B36" s="89"/>
      <c r="C36" s="89"/>
      <c r="D36" s="89"/>
      <c r="E36" s="89"/>
      <c r="F36" s="90"/>
    </row>
    <row r="37" spans="1:6" ht="20.45" customHeight="1" x14ac:dyDescent="0.2">
      <c r="A37" s="61"/>
      <c r="B37" s="89"/>
      <c r="C37" s="89"/>
      <c r="D37" s="89"/>
      <c r="E37" s="89"/>
      <c r="F37" s="90"/>
    </row>
    <row r="38" spans="1:6" ht="20.45" customHeight="1" x14ac:dyDescent="0.2">
      <c r="A38" s="61"/>
      <c r="B38" s="89"/>
      <c r="C38" s="89"/>
      <c r="D38" s="89"/>
      <c r="E38" s="89"/>
      <c r="F38" s="90"/>
    </row>
    <row r="39" spans="1:6" ht="20.45" customHeight="1" x14ac:dyDescent="0.2">
      <c r="A39" s="61"/>
      <c r="B39" s="89"/>
      <c r="C39" s="89"/>
      <c r="D39" s="89"/>
      <c r="E39" s="89"/>
      <c r="F39" s="90"/>
    </row>
    <row r="40" spans="1:6" ht="20.45" customHeight="1" x14ac:dyDescent="0.2">
      <c r="A40" s="61"/>
      <c r="B40" s="89"/>
      <c r="C40" s="89"/>
      <c r="D40" s="89"/>
      <c r="E40" s="89"/>
      <c r="F40" s="90"/>
    </row>
    <row r="41" spans="1:6" ht="20.45" customHeight="1" x14ac:dyDescent="0.2">
      <c r="A41" s="61"/>
      <c r="B41" s="89"/>
      <c r="C41" s="89"/>
      <c r="D41" s="89"/>
      <c r="E41" s="89"/>
      <c r="F41" s="90"/>
    </row>
    <row r="42" spans="1:6" ht="20.45" customHeight="1" x14ac:dyDescent="0.2">
      <c r="A42" s="61"/>
      <c r="B42" s="89"/>
      <c r="C42" s="89"/>
      <c r="D42" s="89"/>
      <c r="E42" s="89"/>
      <c r="F42" s="90"/>
    </row>
    <row r="43" spans="1:6" ht="20.45" customHeight="1" x14ac:dyDescent="0.2">
      <c r="A43" s="61"/>
      <c r="B43" s="89"/>
      <c r="C43" s="89"/>
      <c r="D43" s="89"/>
      <c r="E43" s="89"/>
      <c r="F43" s="90"/>
    </row>
    <row r="44" spans="1:6" ht="20.45" customHeight="1" x14ac:dyDescent="0.2">
      <c r="A44" s="61"/>
      <c r="B44" s="89"/>
      <c r="C44" s="89"/>
      <c r="D44" s="89"/>
      <c r="E44" s="89"/>
      <c r="F44" s="90"/>
    </row>
    <row r="45" spans="1:6" ht="20.45" customHeight="1" x14ac:dyDescent="0.2">
      <c r="A45" s="61"/>
      <c r="B45" s="89"/>
      <c r="C45" s="89"/>
      <c r="D45" s="89"/>
      <c r="E45" s="89"/>
      <c r="F45" s="90"/>
    </row>
    <row r="46" spans="1:6" ht="20.45" customHeight="1" x14ac:dyDescent="0.2">
      <c r="A46" s="61"/>
      <c r="B46" s="89"/>
      <c r="C46" s="89"/>
      <c r="D46" s="89"/>
      <c r="E46" s="89"/>
      <c r="F46" s="90"/>
    </row>
    <row r="47" spans="1:6" ht="20.45" customHeight="1" x14ac:dyDescent="0.2">
      <c r="A47" s="61"/>
      <c r="B47" s="89"/>
      <c r="C47" s="89"/>
      <c r="D47" s="89"/>
      <c r="E47" s="89"/>
      <c r="F47" s="90"/>
    </row>
    <row r="48" spans="1:6" ht="20.45" customHeight="1" x14ac:dyDescent="0.2">
      <c r="A48" s="61"/>
      <c r="B48" s="89"/>
      <c r="C48" s="89"/>
      <c r="D48" s="89"/>
      <c r="E48" s="89"/>
      <c r="F48" s="90"/>
    </row>
    <row r="49" spans="1:6" ht="20.45" customHeight="1" x14ac:dyDescent="0.2">
      <c r="A49" s="61"/>
      <c r="B49" s="89"/>
      <c r="C49" s="89"/>
      <c r="D49" s="89"/>
      <c r="E49" s="89"/>
      <c r="F49" s="90"/>
    </row>
    <row r="50" spans="1:6" ht="20.45" customHeight="1" x14ac:dyDescent="0.2">
      <c r="A50" s="61"/>
      <c r="B50" s="89"/>
      <c r="C50" s="89"/>
      <c r="D50" s="89"/>
      <c r="E50" s="89"/>
      <c r="F50" s="90"/>
    </row>
    <row r="51" spans="1:6" ht="20.45" customHeight="1" x14ac:dyDescent="0.2">
      <c r="A51" s="61"/>
      <c r="B51" s="89"/>
      <c r="C51" s="89"/>
      <c r="D51" s="89"/>
      <c r="E51" s="89"/>
      <c r="F51" s="90"/>
    </row>
    <row r="52" spans="1:6" ht="20.45" customHeight="1" x14ac:dyDescent="0.2">
      <c r="A52" s="61"/>
      <c r="B52" s="89"/>
      <c r="C52" s="89"/>
      <c r="D52" s="89"/>
      <c r="E52" s="89"/>
      <c r="F52" s="90"/>
    </row>
    <row r="53" spans="1:6" ht="20.45" customHeight="1" x14ac:dyDescent="0.2">
      <c r="A53" s="61"/>
      <c r="B53" s="89"/>
      <c r="C53" s="89"/>
      <c r="D53" s="89"/>
      <c r="E53" s="89"/>
      <c r="F53" s="90"/>
    </row>
    <row r="54" spans="1:6" ht="20.45" customHeight="1" x14ac:dyDescent="0.2">
      <c r="A54" s="61"/>
      <c r="B54" s="89"/>
      <c r="C54" s="89"/>
      <c r="D54" s="89"/>
      <c r="E54" s="89"/>
      <c r="F54" s="90"/>
    </row>
    <row r="55" spans="1:6" ht="20.45" customHeight="1" thickBot="1" x14ac:dyDescent="0.25">
      <c r="A55" s="62"/>
      <c r="B55" s="91"/>
      <c r="C55" s="91"/>
      <c r="D55" s="91"/>
      <c r="E55" s="91"/>
      <c r="F55" s="92"/>
    </row>
    <row r="56" spans="1:6" ht="20.45" customHeight="1" x14ac:dyDescent="0.2">
      <c r="A56" s="63"/>
      <c r="B56" s="93"/>
      <c r="C56" s="93"/>
      <c r="D56" s="93"/>
      <c r="E56" s="93"/>
      <c r="F56" s="94"/>
    </row>
    <row r="57" spans="1:6" ht="20.45" customHeight="1" x14ac:dyDescent="0.25">
      <c r="A57" s="64"/>
      <c r="B57" s="85" t="s">
        <v>96</v>
      </c>
      <c r="C57" s="85"/>
      <c r="D57" s="85"/>
      <c r="E57" s="85"/>
      <c r="F57" s="86"/>
    </row>
    <row r="58" spans="1:6" x14ac:dyDescent="0.2">
      <c r="A58" s="61"/>
      <c r="B58" s="87"/>
      <c r="C58" s="87"/>
      <c r="D58" s="87"/>
      <c r="E58" s="87"/>
      <c r="F58" s="88"/>
    </row>
    <row r="59" spans="1:6" ht="41.45" customHeight="1" x14ac:dyDescent="0.2">
      <c r="A59" s="61"/>
      <c r="B59" s="89" t="s">
        <v>97</v>
      </c>
      <c r="C59" s="89"/>
      <c r="D59" s="89"/>
      <c r="E59" s="89"/>
      <c r="F59" s="90"/>
    </row>
    <row r="60" spans="1:6" x14ac:dyDescent="0.2">
      <c r="A60" s="61"/>
      <c r="B60" s="87"/>
      <c r="C60" s="87"/>
      <c r="D60" s="87"/>
      <c r="E60" s="87"/>
      <c r="F60" s="88"/>
    </row>
    <row r="61" spans="1:6" ht="20.45" customHeight="1" x14ac:dyDescent="0.25">
      <c r="A61" s="50" t="s">
        <v>4</v>
      </c>
      <c r="B61" s="89" t="s">
        <v>98</v>
      </c>
      <c r="C61" s="89"/>
      <c r="D61" s="89"/>
      <c r="E61" s="89"/>
      <c r="F61" s="90"/>
    </row>
    <row r="62" spans="1:6" ht="20.45" customHeight="1" x14ac:dyDescent="0.25">
      <c r="A62" s="50"/>
      <c r="B62" s="89"/>
      <c r="C62" s="89"/>
      <c r="D62" s="89"/>
      <c r="E62" s="89"/>
      <c r="F62" s="90"/>
    </row>
    <row r="63" spans="1:6" ht="42" customHeight="1" x14ac:dyDescent="0.25">
      <c r="A63" s="50" t="s">
        <v>32</v>
      </c>
      <c r="B63" s="89" t="s">
        <v>99</v>
      </c>
      <c r="C63" s="89"/>
      <c r="D63" s="89"/>
      <c r="E63" s="89"/>
      <c r="F63" s="90"/>
    </row>
    <row r="64" spans="1:6" ht="20.45" customHeight="1" x14ac:dyDescent="0.25">
      <c r="A64" s="50"/>
      <c r="B64" s="89"/>
      <c r="C64" s="89"/>
      <c r="D64" s="89"/>
      <c r="E64" s="89"/>
      <c r="F64" s="90"/>
    </row>
    <row r="65" spans="1:6" ht="39" customHeight="1" x14ac:dyDescent="0.25">
      <c r="A65" s="50" t="s">
        <v>33</v>
      </c>
      <c r="B65" s="89" t="s">
        <v>100</v>
      </c>
      <c r="C65" s="89"/>
      <c r="D65" s="89"/>
      <c r="E65" s="89"/>
      <c r="F65" s="90"/>
    </row>
    <row r="66" spans="1:6" ht="20.45" customHeight="1" x14ac:dyDescent="0.25">
      <c r="A66" s="50"/>
      <c r="B66" s="89"/>
      <c r="C66" s="89"/>
      <c r="D66" s="89"/>
      <c r="E66" s="89"/>
      <c r="F66" s="90"/>
    </row>
    <row r="67" spans="1:6" ht="20.45" customHeight="1" x14ac:dyDescent="0.25">
      <c r="A67" s="50" t="s">
        <v>34</v>
      </c>
      <c r="B67" s="89" t="s">
        <v>101</v>
      </c>
      <c r="C67" s="89"/>
      <c r="D67" s="89"/>
      <c r="E67" s="89"/>
      <c r="F67" s="90"/>
    </row>
    <row r="68" spans="1:6" ht="20.45" customHeight="1" x14ac:dyDescent="0.25">
      <c r="A68" s="50"/>
      <c r="B68" s="89"/>
      <c r="C68" s="89"/>
      <c r="D68" s="89"/>
      <c r="E68" s="89"/>
      <c r="F68" s="90"/>
    </row>
    <row r="69" spans="1:6" ht="20.45" customHeight="1" x14ac:dyDescent="0.25">
      <c r="A69" s="50" t="s">
        <v>35</v>
      </c>
      <c r="B69" s="89" t="s">
        <v>102</v>
      </c>
      <c r="C69" s="89"/>
      <c r="D69" s="89"/>
      <c r="E69" s="89"/>
      <c r="F69" s="90"/>
    </row>
    <row r="70" spans="1:6" ht="20.45" customHeight="1" x14ac:dyDescent="0.25">
      <c r="A70" s="50"/>
      <c r="B70" s="89"/>
      <c r="C70" s="89"/>
      <c r="D70" s="89"/>
      <c r="E70" s="89"/>
      <c r="F70" s="90"/>
    </row>
    <row r="71" spans="1:6" ht="20.45" customHeight="1" x14ac:dyDescent="0.25">
      <c r="A71" s="50" t="s">
        <v>37</v>
      </c>
      <c r="B71" s="89" t="s">
        <v>103</v>
      </c>
      <c r="C71" s="89"/>
      <c r="D71" s="89"/>
      <c r="E71" s="89"/>
      <c r="F71" s="90"/>
    </row>
    <row r="72" spans="1:6" ht="20.45" customHeight="1" x14ac:dyDescent="0.25">
      <c r="A72" s="50"/>
      <c r="B72" s="89"/>
      <c r="C72" s="89"/>
      <c r="D72" s="89"/>
      <c r="E72" s="89"/>
      <c r="F72" s="90"/>
    </row>
    <row r="73" spans="1:6" ht="20.45" customHeight="1" x14ac:dyDescent="0.25">
      <c r="A73" s="50" t="s">
        <v>38</v>
      </c>
      <c r="B73" s="89" t="s">
        <v>104</v>
      </c>
      <c r="C73" s="89"/>
      <c r="D73" s="89"/>
      <c r="E73" s="89"/>
      <c r="F73" s="90"/>
    </row>
    <row r="74" spans="1:6" ht="20.45" customHeight="1" x14ac:dyDescent="0.25">
      <c r="A74" s="50"/>
      <c r="B74" s="89"/>
      <c r="C74" s="89"/>
      <c r="D74" s="89"/>
      <c r="E74" s="89"/>
      <c r="F74" s="90"/>
    </row>
    <row r="75" spans="1:6" ht="20.45" customHeight="1" x14ac:dyDescent="0.25">
      <c r="A75" s="50" t="s">
        <v>39</v>
      </c>
      <c r="B75" s="89" t="s">
        <v>105</v>
      </c>
      <c r="C75" s="89"/>
      <c r="D75" s="89"/>
      <c r="E75" s="89"/>
      <c r="F75" s="90"/>
    </row>
    <row r="76" spans="1:6" ht="20.45" customHeight="1" x14ac:dyDescent="0.25">
      <c r="A76" s="50"/>
      <c r="B76" s="89"/>
      <c r="C76" s="89"/>
      <c r="D76" s="89"/>
      <c r="E76" s="89"/>
      <c r="F76" s="90"/>
    </row>
    <row r="77" spans="1:6" ht="20.45" customHeight="1" x14ac:dyDescent="0.25">
      <c r="A77" s="50" t="s">
        <v>36</v>
      </c>
      <c r="B77" s="89" t="s">
        <v>106</v>
      </c>
      <c r="C77" s="89"/>
      <c r="D77" s="89"/>
      <c r="E77" s="89"/>
      <c r="F77" s="90"/>
    </row>
    <row r="78" spans="1:6" ht="20.45" customHeight="1" x14ac:dyDescent="0.25">
      <c r="A78" s="50"/>
      <c r="B78" s="89"/>
      <c r="C78" s="89"/>
      <c r="D78" s="89"/>
      <c r="E78" s="89"/>
      <c r="F78" s="90"/>
    </row>
    <row r="79" spans="1:6" ht="20.45" customHeight="1" x14ac:dyDescent="0.25">
      <c r="A79" s="50" t="s">
        <v>107</v>
      </c>
      <c r="B79" s="89" t="s">
        <v>108</v>
      </c>
      <c r="C79" s="89"/>
      <c r="D79" s="89"/>
      <c r="E79" s="89"/>
      <c r="F79" s="90"/>
    </row>
    <row r="80" spans="1:6" ht="20.45" customHeight="1" x14ac:dyDescent="0.25">
      <c r="A80" s="50"/>
      <c r="B80" s="89"/>
      <c r="C80" s="89"/>
      <c r="D80" s="89"/>
      <c r="E80" s="89"/>
      <c r="F80" s="90"/>
    </row>
    <row r="81" spans="1:6" ht="20.45" customHeight="1" x14ac:dyDescent="0.25">
      <c r="A81" s="50" t="s">
        <v>109</v>
      </c>
      <c r="B81" s="89" t="s">
        <v>110</v>
      </c>
      <c r="C81" s="89"/>
      <c r="D81" s="89"/>
      <c r="E81" s="89"/>
      <c r="F81" s="90"/>
    </row>
    <row r="82" spans="1:6" ht="20.45" customHeight="1" x14ac:dyDescent="0.25">
      <c r="A82" s="50"/>
      <c r="B82" s="89"/>
      <c r="C82" s="89"/>
      <c r="D82" s="89"/>
      <c r="E82" s="89"/>
      <c r="F82" s="90"/>
    </row>
    <row r="83" spans="1:6" ht="20.45" customHeight="1" x14ac:dyDescent="0.25">
      <c r="A83" s="50" t="s">
        <v>111</v>
      </c>
      <c r="B83" s="89" t="s">
        <v>112</v>
      </c>
      <c r="C83" s="89"/>
      <c r="D83" s="89"/>
      <c r="E83" s="89"/>
      <c r="F83" s="90"/>
    </row>
    <row r="84" spans="1:6" ht="20.45" customHeight="1" x14ac:dyDescent="0.25">
      <c r="A84" s="50"/>
      <c r="B84" s="89"/>
      <c r="C84" s="89"/>
      <c r="D84" s="89"/>
      <c r="E84" s="89"/>
      <c r="F84" s="90"/>
    </row>
    <row r="85" spans="1:6" ht="20.45" customHeight="1" x14ac:dyDescent="0.25">
      <c r="A85" s="50" t="s">
        <v>113</v>
      </c>
      <c r="B85" s="89" t="s">
        <v>114</v>
      </c>
      <c r="C85" s="89"/>
      <c r="D85" s="89"/>
      <c r="E85" s="89"/>
      <c r="F85" s="90"/>
    </row>
    <row r="86" spans="1:6" ht="20.45" customHeight="1" x14ac:dyDescent="0.25">
      <c r="A86" s="50"/>
      <c r="B86" s="89"/>
      <c r="C86" s="89"/>
      <c r="D86" s="89"/>
      <c r="E86" s="89"/>
      <c r="F86" s="90"/>
    </row>
    <row r="87" spans="1:6" ht="20.45" customHeight="1" x14ac:dyDescent="0.25">
      <c r="A87" s="50" t="s">
        <v>115</v>
      </c>
      <c r="B87" s="89" t="s">
        <v>116</v>
      </c>
      <c r="C87" s="89"/>
      <c r="D87" s="89"/>
      <c r="E87" s="89"/>
      <c r="F87" s="90"/>
    </row>
    <row r="88" spans="1:6" ht="20.45" customHeight="1" x14ac:dyDescent="0.25">
      <c r="A88" s="50"/>
      <c r="B88" s="89"/>
      <c r="C88" s="89"/>
      <c r="D88" s="89"/>
      <c r="E88" s="89"/>
      <c r="F88" s="90"/>
    </row>
    <row r="89" spans="1:6" ht="20.45" customHeight="1" x14ac:dyDescent="0.25">
      <c r="A89" s="65"/>
      <c r="B89" s="85" t="s">
        <v>117</v>
      </c>
      <c r="C89" s="85"/>
      <c r="D89" s="85"/>
      <c r="E89" s="85"/>
      <c r="F89" s="86"/>
    </row>
    <row r="90" spans="1:6" x14ac:dyDescent="0.2">
      <c r="A90" s="61"/>
      <c r="B90" s="87"/>
      <c r="C90" s="87"/>
      <c r="D90" s="87"/>
      <c r="E90" s="87"/>
      <c r="F90" s="88"/>
    </row>
    <row r="91" spans="1:6" ht="20.45" customHeight="1" x14ac:dyDescent="0.25">
      <c r="A91" s="50" t="s">
        <v>4</v>
      </c>
      <c r="B91" s="89" t="s">
        <v>118</v>
      </c>
      <c r="C91" s="89"/>
      <c r="D91" s="89"/>
      <c r="E91" s="89"/>
      <c r="F91" s="90"/>
    </row>
    <row r="92" spans="1:6" ht="20.45" customHeight="1" x14ac:dyDescent="0.25">
      <c r="A92" s="50"/>
      <c r="B92" s="89"/>
      <c r="C92" s="89"/>
      <c r="D92" s="89"/>
      <c r="E92" s="89"/>
      <c r="F92" s="90"/>
    </row>
    <row r="93" spans="1:6" ht="20.45" customHeight="1" x14ac:dyDescent="0.25">
      <c r="A93" s="50" t="s">
        <v>32</v>
      </c>
      <c r="B93" s="89" t="s">
        <v>119</v>
      </c>
      <c r="C93" s="89"/>
      <c r="D93" s="89"/>
      <c r="E93" s="89"/>
      <c r="F93" s="90"/>
    </row>
    <row r="94" spans="1:6" ht="20.45" customHeight="1" x14ac:dyDescent="0.25">
      <c r="A94" s="50"/>
      <c r="B94" s="89"/>
      <c r="C94" s="89"/>
      <c r="D94" s="89"/>
      <c r="E94" s="89"/>
      <c r="F94" s="90"/>
    </row>
    <row r="95" spans="1:6" ht="20.45" customHeight="1" x14ac:dyDescent="0.25">
      <c r="A95" s="50">
        <v>1</v>
      </c>
      <c r="B95" s="89" t="s">
        <v>120</v>
      </c>
      <c r="C95" s="89"/>
      <c r="D95" s="89"/>
      <c r="E95" s="89"/>
      <c r="F95" s="90"/>
    </row>
    <row r="96" spans="1:6" ht="20.45" customHeight="1" x14ac:dyDescent="0.25">
      <c r="A96" s="50"/>
      <c r="B96" s="89"/>
      <c r="C96" s="89"/>
      <c r="D96" s="89"/>
      <c r="E96" s="89"/>
      <c r="F96" s="90"/>
    </row>
    <row r="97" spans="1:6" ht="20.45" customHeight="1" x14ac:dyDescent="0.25">
      <c r="A97" s="50">
        <v>2</v>
      </c>
      <c r="B97" s="89" t="s">
        <v>121</v>
      </c>
      <c r="C97" s="89"/>
      <c r="D97" s="89"/>
      <c r="E97" s="89"/>
      <c r="F97" s="90"/>
    </row>
    <row r="98" spans="1:6" ht="20.45" customHeight="1" x14ac:dyDescent="0.25">
      <c r="A98" s="50"/>
      <c r="B98" s="89"/>
      <c r="C98" s="89"/>
      <c r="D98" s="89"/>
      <c r="E98" s="89"/>
      <c r="F98" s="90"/>
    </row>
    <row r="99" spans="1:6" ht="20.45" customHeight="1" x14ac:dyDescent="0.25">
      <c r="A99" s="50">
        <v>3</v>
      </c>
      <c r="B99" s="89" t="s">
        <v>122</v>
      </c>
      <c r="C99" s="89"/>
      <c r="D99" s="89"/>
      <c r="E99" s="89"/>
      <c r="F99" s="90"/>
    </row>
    <row r="100" spans="1:6" ht="20.45" customHeight="1" x14ac:dyDescent="0.25">
      <c r="A100" s="50"/>
      <c r="B100" s="89"/>
      <c r="C100" s="89"/>
      <c r="D100" s="89"/>
      <c r="E100" s="89"/>
      <c r="F100" s="90"/>
    </row>
    <row r="101" spans="1:6" ht="20.45" customHeight="1" x14ac:dyDescent="0.25">
      <c r="A101" s="50">
        <v>4</v>
      </c>
      <c r="B101" s="89" t="s">
        <v>123</v>
      </c>
      <c r="C101" s="89"/>
      <c r="D101" s="89"/>
      <c r="E101" s="89"/>
      <c r="F101" s="90"/>
    </row>
    <row r="102" spans="1:6" x14ac:dyDescent="0.2">
      <c r="A102" s="61"/>
      <c r="B102" s="87"/>
      <c r="C102" s="87"/>
      <c r="D102" s="87"/>
      <c r="E102" s="87"/>
      <c r="F102" s="88"/>
    </row>
    <row r="103" spans="1:6" x14ac:dyDescent="0.25">
      <c r="A103" s="65"/>
      <c r="B103" s="85" t="s">
        <v>124</v>
      </c>
      <c r="C103" s="85"/>
      <c r="D103" s="85"/>
      <c r="E103" s="85"/>
      <c r="F103" s="86"/>
    </row>
    <row r="104" spans="1:6" x14ac:dyDescent="0.2">
      <c r="A104" s="61"/>
      <c r="B104" s="87"/>
      <c r="C104" s="87"/>
      <c r="D104" s="87"/>
      <c r="E104" s="87"/>
      <c r="F104" s="88"/>
    </row>
    <row r="105" spans="1:6" ht="20.45" customHeight="1" x14ac:dyDescent="0.25">
      <c r="A105" s="50"/>
      <c r="B105" s="89" t="s">
        <v>125</v>
      </c>
      <c r="C105" s="89"/>
      <c r="D105" s="89"/>
      <c r="E105" s="89"/>
      <c r="F105" s="90"/>
    </row>
    <row r="106" spans="1:6" ht="20.45" customHeight="1" x14ac:dyDescent="0.25">
      <c r="A106" s="50"/>
      <c r="B106" s="89"/>
      <c r="C106" s="89"/>
      <c r="D106" s="89"/>
      <c r="E106" s="89"/>
      <c r="F106" s="90"/>
    </row>
    <row r="107" spans="1:6" ht="20.45" customHeight="1" x14ac:dyDescent="0.25">
      <c r="A107" s="50" t="s">
        <v>4</v>
      </c>
      <c r="B107" s="89" t="s">
        <v>126</v>
      </c>
      <c r="C107" s="89"/>
      <c r="D107" s="89"/>
      <c r="E107" s="89"/>
      <c r="F107" s="90"/>
    </row>
    <row r="108" spans="1:6" ht="20.45" customHeight="1" x14ac:dyDescent="0.25">
      <c r="A108" s="50"/>
      <c r="B108" s="89"/>
      <c r="C108" s="89"/>
      <c r="D108" s="89"/>
      <c r="E108" s="89"/>
      <c r="F108" s="90"/>
    </row>
    <row r="109" spans="1:6" ht="20.45" customHeight="1" x14ac:dyDescent="0.25">
      <c r="A109" s="50" t="s">
        <v>32</v>
      </c>
      <c r="B109" s="89" t="s">
        <v>127</v>
      </c>
      <c r="C109" s="89"/>
      <c r="D109" s="89"/>
      <c r="E109" s="89"/>
      <c r="F109" s="90"/>
    </row>
    <row r="110" spans="1:6" ht="20.45" customHeight="1" x14ac:dyDescent="0.25">
      <c r="A110" s="50"/>
      <c r="B110" s="89"/>
      <c r="C110" s="89"/>
      <c r="D110" s="89"/>
      <c r="E110" s="89"/>
      <c r="F110" s="90"/>
    </row>
    <row r="111" spans="1:6" ht="20.45" customHeight="1" x14ac:dyDescent="0.25">
      <c r="A111" s="50" t="s">
        <v>33</v>
      </c>
      <c r="B111" s="89" t="s">
        <v>128</v>
      </c>
      <c r="C111" s="89"/>
      <c r="D111" s="89"/>
      <c r="E111" s="89"/>
      <c r="F111" s="90"/>
    </row>
    <row r="112" spans="1:6" ht="20.45" customHeight="1" x14ac:dyDescent="0.25">
      <c r="A112" s="50"/>
      <c r="B112" s="89"/>
      <c r="C112" s="89"/>
      <c r="D112" s="89"/>
      <c r="E112" s="89"/>
      <c r="F112" s="90"/>
    </row>
    <row r="113" spans="1:6" ht="20.45" customHeight="1" thickBot="1" x14ac:dyDescent="0.3">
      <c r="A113" s="66" t="s">
        <v>34</v>
      </c>
      <c r="B113" s="91" t="s">
        <v>129</v>
      </c>
      <c r="C113" s="91"/>
      <c r="D113" s="91"/>
      <c r="E113" s="91"/>
      <c r="F113" s="92"/>
    </row>
    <row r="114" spans="1:6" x14ac:dyDescent="0.2">
      <c r="A114" s="63"/>
      <c r="B114" s="95"/>
      <c r="C114" s="95"/>
      <c r="D114" s="95"/>
      <c r="E114" s="95"/>
      <c r="F114" s="96"/>
    </row>
    <row r="115" spans="1:6" x14ac:dyDescent="0.25">
      <c r="A115" s="65"/>
      <c r="B115" s="85" t="s">
        <v>130</v>
      </c>
      <c r="C115" s="85"/>
      <c r="D115" s="85"/>
      <c r="E115" s="85"/>
      <c r="F115" s="86"/>
    </row>
    <row r="116" spans="1:6" x14ac:dyDescent="0.2">
      <c r="A116" s="61"/>
      <c r="B116" s="87"/>
      <c r="C116" s="87"/>
      <c r="D116" s="87"/>
      <c r="E116" s="87"/>
      <c r="F116" s="88"/>
    </row>
    <row r="117" spans="1:6" ht="20.45" customHeight="1" x14ac:dyDescent="0.25">
      <c r="A117" s="50"/>
      <c r="B117" s="89" t="s">
        <v>131</v>
      </c>
      <c r="C117" s="89"/>
      <c r="D117" s="89"/>
      <c r="E117" s="89"/>
      <c r="F117" s="90"/>
    </row>
    <row r="118" spans="1:6" ht="20.45" customHeight="1" x14ac:dyDescent="0.25">
      <c r="A118" s="50"/>
      <c r="B118" s="89"/>
      <c r="C118" s="89"/>
      <c r="D118" s="89"/>
      <c r="E118" s="89"/>
      <c r="F118" s="90"/>
    </row>
    <row r="119" spans="1:6" ht="20.45" customHeight="1" x14ac:dyDescent="0.25">
      <c r="A119" s="50"/>
      <c r="B119" s="89" t="s">
        <v>132</v>
      </c>
      <c r="C119" s="89"/>
      <c r="D119" s="89"/>
      <c r="E119" s="89"/>
      <c r="F119" s="90"/>
    </row>
    <row r="120" spans="1:6" ht="20.45" customHeight="1" x14ac:dyDescent="0.25">
      <c r="A120" s="50"/>
      <c r="B120" s="89"/>
      <c r="C120" s="89"/>
      <c r="D120" s="89"/>
      <c r="E120" s="89"/>
      <c r="F120" s="90"/>
    </row>
    <row r="121" spans="1:6" ht="20.45" customHeight="1" x14ac:dyDescent="0.25">
      <c r="A121" s="50" t="s">
        <v>4</v>
      </c>
      <c r="B121" s="89" t="s">
        <v>133</v>
      </c>
      <c r="C121" s="89"/>
      <c r="D121" s="89"/>
      <c r="E121" s="89"/>
      <c r="F121" s="90"/>
    </row>
    <row r="122" spans="1:6" ht="20.45" customHeight="1" x14ac:dyDescent="0.25">
      <c r="A122" s="50"/>
      <c r="B122" s="89"/>
      <c r="C122" s="89"/>
      <c r="D122" s="89"/>
      <c r="E122" s="89"/>
      <c r="F122" s="90"/>
    </row>
    <row r="123" spans="1:6" ht="20.45" customHeight="1" x14ac:dyDescent="0.25">
      <c r="A123" s="50" t="s">
        <v>32</v>
      </c>
      <c r="B123" s="89" t="s">
        <v>134</v>
      </c>
      <c r="C123" s="89"/>
      <c r="D123" s="89"/>
      <c r="E123" s="89"/>
      <c r="F123" s="90"/>
    </row>
    <row r="124" spans="1:6" ht="20.45" customHeight="1" x14ac:dyDescent="0.25">
      <c r="A124" s="50"/>
      <c r="B124" s="89"/>
      <c r="C124" s="89"/>
      <c r="D124" s="89"/>
      <c r="E124" s="89"/>
      <c r="F124" s="90"/>
    </row>
    <row r="125" spans="1:6" ht="20.45" customHeight="1" x14ac:dyDescent="0.25">
      <c r="A125" s="50" t="s">
        <v>33</v>
      </c>
      <c r="B125" s="89" t="s">
        <v>129</v>
      </c>
      <c r="C125" s="89"/>
      <c r="D125" s="89"/>
      <c r="E125" s="89"/>
      <c r="F125" s="90"/>
    </row>
    <row r="126" spans="1:6" ht="20.45" customHeight="1" x14ac:dyDescent="0.25">
      <c r="A126" s="50"/>
      <c r="B126" s="89"/>
      <c r="C126" s="89"/>
      <c r="D126" s="89"/>
      <c r="E126" s="89"/>
      <c r="F126" s="90"/>
    </row>
    <row r="127" spans="1:6" ht="42" customHeight="1" x14ac:dyDescent="0.25">
      <c r="A127" s="50" t="s">
        <v>34</v>
      </c>
      <c r="B127" s="89" t="s">
        <v>135</v>
      </c>
      <c r="C127" s="89"/>
      <c r="D127" s="89"/>
      <c r="E127" s="89"/>
      <c r="F127" s="90"/>
    </row>
    <row r="128" spans="1:6" x14ac:dyDescent="0.2">
      <c r="A128" s="61"/>
      <c r="B128" s="87"/>
      <c r="C128" s="87"/>
      <c r="D128" s="87"/>
      <c r="E128" s="87"/>
      <c r="F128" s="88"/>
    </row>
    <row r="129" spans="1:6" x14ac:dyDescent="0.25">
      <c r="A129" s="65"/>
      <c r="B129" s="85" t="s">
        <v>136</v>
      </c>
      <c r="C129" s="85"/>
      <c r="D129" s="85"/>
      <c r="E129" s="85"/>
      <c r="F129" s="86"/>
    </row>
    <row r="130" spans="1:6" x14ac:dyDescent="0.2">
      <c r="A130" s="61"/>
      <c r="B130" s="87"/>
      <c r="C130" s="87"/>
      <c r="D130" s="87"/>
      <c r="E130" s="87"/>
      <c r="F130" s="88"/>
    </row>
    <row r="131" spans="1:6" ht="20.45" customHeight="1" x14ac:dyDescent="0.25">
      <c r="A131" s="50" t="s">
        <v>4</v>
      </c>
      <c r="B131" s="89" t="s">
        <v>137</v>
      </c>
      <c r="C131" s="89"/>
      <c r="D131" s="89"/>
      <c r="E131" s="89"/>
      <c r="F131" s="90"/>
    </row>
    <row r="132" spans="1:6" ht="20.45" customHeight="1" x14ac:dyDescent="0.25">
      <c r="A132" s="50"/>
      <c r="B132" s="89"/>
      <c r="C132" s="89"/>
      <c r="D132" s="89"/>
      <c r="E132" s="89"/>
      <c r="F132" s="90"/>
    </row>
    <row r="133" spans="1:6" ht="20.45" customHeight="1" x14ac:dyDescent="0.25">
      <c r="A133" s="50" t="s">
        <v>32</v>
      </c>
      <c r="B133" s="89" t="s">
        <v>138</v>
      </c>
      <c r="C133" s="89"/>
      <c r="D133" s="89"/>
      <c r="E133" s="89"/>
      <c r="F133" s="90"/>
    </row>
    <row r="134" spans="1:6" ht="20.45" customHeight="1" x14ac:dyDescent="0.25">
      <c r="A134" s="50"/>
      <c r="B134" s="89"/>
      <c r="C134" s="89"/>
      <c r="D134" s="89"/>
      <c r="E134" s="89"/>
      <c r="F134" s="90"/>
    </row>
    <row r="135" spans="1:6" ht="20.45" customHeight="1" x14ac:dyDescent="0.25">
      <c r="A135" s="50" t="s">
        <v>33</v>
      </c>
      <c r="B135" s="89" t="s">
        <v>139</v>
      </c>
      <c r="C135" s="89"/>
      <c r="D135" s="89"/>
      <c r="E135" s="89"/>
      <c r="F135" s="90"/>
    </row>
    <row r="136" spans="1:6" ht="20.45" customHeight="1" x14ac:dyDescent="0.25">
      <c r="A136" s="50"/>
      <c r="B136" s="89"/>
      <c r="C136" s="89"/>
      <c r="D136" s="89"/>
      <c r="E136" s="89"/>
      <c r="F136" s="90"/>
    </row>
    <row r="137" spans="1:6" ht="20.45" customHeight="1" x14ac:dyDescent="0.25">
      <c r="A137" s="50" t="s">
        <v>34</v>
      </c>
      <c r="B137" s="89" t="s">
        <v>140</v>
      </c>
      <c r="C137" s="89"/>
      <c r="D137" s="89"/>
      <c r="E137" s="89"/>
      <c r="F137" s="90"/>
    </row>
    <row r="138" spans="1:6" ht="20.45" customHeight="1" x14ac:dyDescent="0.25">
      <c r="A138" s="50"/>
      <c r="B138" s="89"/>
      <c r="C138" s="89"/>
      <c r="D138" s="89"/>
      <c r="E138" s="89"/>
      <c r="F138" s="90"/>
    </row>
    <row r="139" spans="1:6" ht="20.45" customHeight="1" x14ac:dyDescent="0.25">
      <c r="A139" s="50" t="s">
        <v>35</v>
      </c>
      <c r="B139" s="89" t="s">
        <v>141</v>
      </c>
      <c r="C139" s="89"/>
      <c r="D139" s="89"/>
      <c r="E139" s="89"/>
      <c r="F139" s="90"/>
    </row>
    <row r="140" spans="1:6" x14ac:dyDescent="0.2">
      <c r="A140" s="61"/>
      <c r="B140" s="87"/>
      <c r="C140" s="87"/>
      <c r="D140" s="87"/>
      <c r="E140" s="87"/>
      <c r="F140" s="88"/>
    </row>
    <row r="141" spans="1:6" x14ac:dyDescent="0.25">
      <c r="A141" s="65"/>
      <c r="B141" s="85" t="s">
        <v>142</v>
      </c>
      <c r="C141" s="85"/>
      <c r="D141" s="85"/>
      <c r="E141" s="85"/>
      <c r="F141" s="86"/>
    </row>
    <row r="142" spans="1:6" x14ac:dyDescent="0.2">
      <c r="A142" s="61"/>
      <c r="B142" s="87"/>
      <c r="C142" s="87"/>
      <c r="D142" s="87"/>
      <c r="E142" s="87"/>
      <c r="F142" s="88"/>
    </row>
    <row r="143" spans="1:6" ht="20.45" customHeight="1" x14ac:dyDescent="0.25">
      <c r="A143" s="50" t="s">
        <v>4</v>
      </c>
      <c r="B143" s="89" t="s">
        <v>143</v>
      </c>
      <c r="C143" s="89"/>
      <c r="D143" s="89"/>
      <c r="E143" s="89"/>
      <c r="F143" s="90"/>
    </row>
    <row r="144" spans="1:6" ht="20.45" customHeight="1" x14ac:dyDescent="0.25">
      <c r="A144" s="50"/>
      <c r="B144" s="89"/>
      <c r="C144" s="89"/>
      <c r="D144" s="89"/>
      <c r="E144" s="89"/>
      <c r="F144" s="90"/>
    </row>
    <row r="145" spans="1:6" ht="20.45" customHeight="1" x14ac:dyDescent="0.25">
      <c r="A145" s="50" t="s">
        <v>32</v>
      </c>
      <c r="B145" s="89" t="s">
        <v>144</v>
      </c>
      <c r="C145" s="89"/>
      <c r="D145" s="89"/>
      <c r="E145" s="89"/>
      <c r="F145" s="90"/>
    </row>
    <row r="146" spans="1:6" ht="20.45" customHeight="1" x14ac:dyDescent="0.25">
      <c r="A146" s="50"/>
      <c r="B146" s="89"/>
      <c r="C146" s="89"/>
      <c r="D146" s="89"/>
      <c r="E146" s="89"/>
      <c r="F146" s="90"/>
    </row>
    <row r="147" spans="1:6" ht="20.45" customHeight="1" x14ac:dyDescent="0.25">
      <c r="A147" s="50" t="s">
        <v>33</v>
      </c>
      <c r="B147" s="89" t="s">
        <v>145</v>
      </c>
      <c r="C147" s="89"/>
      <c r="D147" s="89"/>
      <c r="E147" s="89"/>
      <c r="F147" s="90"/>
    </row>
    <row r="148" spans="1:6" ht="20.45" customHeight="1" x14ac:dyDescent="0.25">
      <c r="A148" s="50"/>
      <c r="B148" s="89"/>
      <c r="C148" s="89"/>
      <c r="D148" s="89"/>
      <c r="E148" s="89"/>
      <c r="F148" s="90"/>
    </row>
    <row r="149" spans="1:6" ht="20.45" customHeight="1" x14ac:dyDescent="0.25">
      <c r="A149" s="50" t="s">
        <v>34</v>
      </c>
      <c r="B149" s="89" t="s">
        <v>146</v>
      </c>
      <c r="C149" s="89"/>
      <c r="D149" s="89"/>
      <c r="E149" s="89"/>
      <c r="F149" s="90"/>
    </row>
    <row r="150" spans="1:6" x14ac:dyDescent="0.2">
      <c r="A150" s="61"/>
      <c r="B150" s="87"/>
      <c r="C150" s="87"/>
      <c r="D150" s="87"/>
      <c r="E150" s="87"/>
      <c r="F150" s="88"/>
    </row>
    <row r="151" spans="1:6" x14ac:dyDescent="0.25">
      <c r="A151" s="67"/>
      <c r="B151" s="85" t="s">
        <v>147</v>
      </c>
      <c r="C151" s="85"/>
      <c r="D151" s="85"/>
      <c r="E151" s="85"/>
      <c r="F151" s="86"/>
    </row>
    <row r="152" spans="1:6" x14ac:dyDescent="0.2">
      <c r="A152" s="61"/>
      <c r="B152" s="87"/>
      <c r="C152" s="87"/>
      <c r="D152" s="87"/>
      <c r="E152" s="87"/>
      <c r="F152" s="88"/>
    </row>
    <row r="153" spans="1:6" ht="20.45" customHeight="1" x14ac:dyDescent="0.25">
      <c r="A153" s="50"/>
      <c r="B153" s="89" t="s">
        <v>148</v>
      </c>
      <c r="C153" s="89"/>
      <c r="D153" s="89"/>
      <c r="E153" s="89"/>
      <c r="F153" s="90"/>
    </row>
    <row r="154" spans="1:6" ht="20.45" customHeight="1" x14ac:dyDescent="0.25">
      <c r="A154" s="50"/>
      <c r="B154" s="89"/>
      <c r="C154" s="89"/>
      <c r="D154" s="89"/>
      <c r="E154" s="89"/>
      <c r="F154" s="90"/>
    </row>
    <row r="155" spans="1:6" ht="20.45" customHeight="1" x14ac:dyDescent="0.25">
      <c r="A155" s="50" t="s">
        <v>4</v>
      </c>
      <c r="B155" s="89" t="s">
        <v>149</v>
      </c>
      <c r="C155" s="89"/>
      <c r="D155" s="89"/>
      <c r="E155" s="89"/>
      <c r="F155" s="90"/>
    </row>
    <row r="156" spans="1:6" ht="20.45" customHeight="1" x14ac:dyDescent="0.25">
      <c r="A156" s="50"/>
      <c r="B156" s="89"/>
      <c r="C156" s="89"/>
      <c r="D156" s="89"/>
      <c r="E156" s="89"/>
      <c r="F156" s="90"/>
    </row>
    <row r="157" spans="1:6" ht="20.45" customHeight="1" x14ac:dyDescent="0.25">
      <c r="A157" s="50" t="s">
        <v>32</v>
      </c>
      <c r="B157" s="89" t="s">
        <v>150</v>
      </c>
      <c r="C157" s="89"/>
      <c r="D157" s="89"/>
      <c r="E157" s="89"/>
      <c r="F157" s="90"/>
    </row>
    <row r="158" spans="1:6" ht="20.45" customHeight="1" x14ac:dyDescent="0.25">
      <c r="A158" s="50"/>
      <c r="B158" s="89"/>
      <c r="C158" s="89"/>
      <c r="D158" s="89"/>
      <c r="E158" s="89"/>
      <c r="F158" s="90"/>
    </row>
    <row r="159" spans="1:6" ht="20.45" customHeight="1" x14ac:dyDescent="0.25">
      <c r="A159" s="50" t="s">
        <v>33</v>
      </c>
      <c r="B159" s="89" t="s">
        <v>151</v>
      </c>
      <c r="C159" s="89"/>
      <c r="D159" s="89"/>
      <c r="E159" s="89"/>
      <c r="F159" s="90"/>
    </row>
    <row r="160" spans="1:6" ht="20.45" customHeight="1" x14ac:dyDescent="0.25">
      <c r="A160" s="50"/>
      <c r="B160" s="89"/>
      <c r="C160" s="89"/>
      <c r="D160" s="89"/>
      <c r="E160" s="89"/>
      <c r="F160" s="90"/>
    </row>
    <row r="161" spans="1:6" ht="20.45" customHeight="1" x14ac:dyDescent="0.25">
      <c r="A161" s="50" t="s">
        <v>34</v>
      </c>
      <c r="B161" s="89" t="s">
        <v>152</v>
      </c>
      <c r="C161" s="89"/>
      <c r="D161" s="89"/>
      <c r="E161" s="89"/>
      <c r="F161" s="90"/>
    </row>
    <row r="162" spans="1:6" ht="20.45" customHeight="1" x14ac:dyDescent="0.25">
      <c r="A162" s="50"/>
      <c r="B162" s="89"/>
      <c r="C162" s="89"/>
      <c r="D162" s="89"/>
      <c r="E162" s="89"/>
      <c r="F162" s="90"/>
    </row>
    <row r="163" spans="1:6" ht="20.45" customHeight="1" x14ac:dyDescent="0.25">
      <c r="A163" s="50" t="s">
        <v>35</v>
      </c>
      <c r="B163" s="89" t="s">
        <v>153</v>
      </c>
      <c r="C163" s="89"/>
      <c r="D163" s="89"/>
      <c r="E163" s="89"/>
      <c r="F163" s="90"/>
    </row>
    <row r="164" spans="1:6" ht="20.45" customHeight="1" x14ac:dyDescent="0.25">
      <c r="A164" s="50"/>
      <c r="B164" s="89"/>
      <c r="C164" s="89"/>
      <c r="D164" s="89"/>
      <c r="E164" s="89"/>
      <c r="F164" s="90"/>
    </row>
    <row r="165" spans="1:6" ht="20.45" customHeight="1" x14ac:dyDescent="0.25">
      <c r="A165" s="50" t="s">
        <v>37</v>
      </c>
      <c r="B165" s="89" t="s">
        <v>154</v>
      </c>
      <c r="C165" s="89"/>
      <c r="D165" s="89"/>
      <c r="E165" s="89"/>
      <c r="F165" s="90"/>
    </row>
    <row r="166" spans="1:6" ht="20.45" customHeight="1" x14ac:dyDescent="0.25">
      <c r="A166" s="50"/>
      <c r="B166" s="89"/>
      <c r="C166" s="89"/>
      <c r="D166" s="89"/>
      <c r="E166" s="89"/>
      <c r="F166" s="90"/>
    </row>
    <row r="167" spans="1:6" ht="20.45" customHeight="1" x14ac:dyDescent="0.25">
      <c r="A167" s="50"/>
      <c r="B167" s="89"/>
      <c r="C167" s="89"/>
      <c r="D167" s="89"/>
      <c r="E167" s="89"/>
      <c r="F167" s="90"/>
    </row>
    <row r="168" spans="1:6" ht="20.45" customHeight="1" x14ac:dyDescent="0.25">
      <c r="A168" s="50"/>
      <c r="B168" s="89"/>
      <c r="C168" s="89"/>
      <c r="D168" s="89"/>
      <c r="E168" s="89"/>
      <c r="F168" s="90"/>
    </row>
    <row r="169" spans="1:6" ht="20.45" customHeight="1" x14ac:dyDescent="0.25">
      <c r="A169" s="50"/>
      <c r="B169" s="89"/>
      <c r="C169" s="89"/>
      <c r="D169" s="89"/>
      <c r="E169" s="89"/>
      <c r="F169" s="90"/>
    </row>
    <row r="170" spans="1:6" ht="20.45" customHeight="1" x14ac:dyDescent="0.25">
      <c r="A170" s="50"/>
      <c r="B170" s="89"/>
      <c r="C170" s="89"/>
      <c r="D170" s="89"/>
      <c r="E170" s="89"/>
      <c r="F170" s="90"/>
    </row>
    <row r="171" spans="1:6" ht="20.45" customHeight="1" x14ac:dyDescent="0.25">
      <c r="A171" s="50"/>
      <c r="B171" s="89"/>
      <c r="C171" s="89"/>
      <c r="D171" s="89"/>
      <c r="E171" s="89"/>
      <c r="F171" s="90"/>
    </row>
    <row r="172" spans="1:6" ht="20.45" customHeight="1" thickBot="1" x14ac:dyDescent="0.3">
      <c r="A172" s="66"/>
      <c r="B172" s="91"/>
      <c r="C172" s="91"/>
      <c r="D172" s="91"/>
      <c r="E172" s="91"/>
      <c r="F172" s="92"/>
    </row>
    <row r="173" spans="1:6" x14ac:dyDescent="0.2">
      <c r="C173" s="68"/>
      <c r="D173" s="69"/>
      <c r="E173" s="70"/>
    </row>
    <row r="174" spans="1:6" x14ac:dyDescent="0.2">
      <c r="C174" s="68"/>
      <c r="D174" s="69"/>
      <c r="E174" s="70"/>
    </row>
    <row r="175" spans="1:6" x14ac:dyDescent="0.2">
      <c r="C175" s="68"/>
      <c r="D175" s="69"/>
      <c r="E175" s="70"/>
    </row>
    <row r="176" spans="1:6" x14ac:dyDescent="0.2">
      <c r="C176" s="68"/>
      <c r="D176" s="69"/>
      <c r="E176" s="70"/>
    </row>
    <row r="177" spans="3:5" x14ac:dyDescent="0.2">
      <c r="C177" s="68"/>
      <c r="D177" s="69"/>
      <c r="E177" s="70"/>
    </row>
    <row r="178" spans="3:5" x14ac:dyDescent="0.2">
      <c r="C178" s="68"/>
      <c r="D178" s="69"/>
      <c r="E178" s="70"/>
    </row>
    <row r="179" spans="3:5" x14ac:dyDescent="0.2">
      <c r="C179" s="68"/>
      <c r="D179" s="69"/>
      <c r="E179" s="70"/>
    </row>
    <row r="180" spans="3:5" x14ac:dyDescent="0.2">
      <c r="C180" s="68"/>
      <c r="D180" s="69"/>
      <c r="E180" s="70"/>
    </row>
    <row r="181" spans="3:5" x14ac:dyDescent="0.2">
      <c r="C181" s="68"/>
      <c r="D181" s="69"/>
      <c r="E181" s="70"/>
    </row>
    <row r="182" spans="3:5" x14ac:dyDescent="0.2">
      <c r="C182" s="68"/>
      <c r="D182" s="69"/>
      <c r="E182" s="70"/>
    </row>
    <row r="183" spans="3:5" x14ac:dyDescent="0.2">
      <c r="C183" s="68"/>
      <c r="D183" s="69"/>
      <c r="E183" s="70"/>
    </row>
    <row r="184" spans="3:5" x14ac:dyDescent="0.2">
      <c r="C184" s="68"/>
      <c r="D184" s="69"/>
      <c r="E184" s="70"/>
    </row>
    <row r="185" spans="3:5" x14ac:dyDescent="0.2">
      <c r="C185" s="68"/>
      <c r="D185" s="69"/>
      <c r="E185" s="70"/>
    </row>
    <row r="186" spans="3:5" x14ac:dyDescent="0.2">
      <c r="C186" s="68"/>
      <c r="D186" s="69"/>
      <c r="E186" s="70"/>
    </row>
    <row r="187" spans="3:5" x14ac:dyDescent="0.2">
      <c r="C187" s="68"/>
      <c r="D187" s="69"/>
      <c r="E187" s="70"/>
    </row>
    <row r="188" spans="3:5" x14ac:dyDescent="0.2">
      <c r="C188" s="68"/>
      <c r="D188" s="69"/>
      <c r="E188" s="70"/>
    </row>
    <row r="189" spans="3:5" x14ac:dyDescent="0.2">
      <c r="C189" s="68"/>
      <c r="D189" s="69"/>
      <c r="E189" s="70"/>
    </row>
    <row r="190" spans="3:5" x14ac:dyDescent="0.2">
      <c r="C190" s="68"/>
      <c r="D190" s="69"/>
      <c r="E190" s="70"/>
    </row>
    <row r="191" spans="3:5" x14ac:dyDescent="0.2">
      <c r="C191" s="68"/>
      <c r="D191" s="69"/>
      <c r="E191" s="70"/>
    </row>
    <row r="192" spans="3:5" x14ac:dyDescent="0.2">
      <c r="C192" s="68"/>
      <c r="D192" s="69"/>
      <c r="E192" s="70"/>
    </row>
    <row r="193" spans="3:5" x14ac:dyDescent="0.2">
      <c r="C193" s="68"/>
      <c r="D193" s="69"/>
      <c r="E193" s="70"/>
    </row>
    <row r="194" spans="3:5" x14ac:dyDescent="0.2">
      <c r="C194" s="68"/>
      <c r="D194" s="69"/>
      <c r="E194" s="70"/>
    </row>
    <row r="195" spans="3:5" x14ac:dyDescent="0.2">
      <c r="C195" s="68"/>
      <c r="D195" s="69"/>
      <c r="E195" s="70"/>
    </row>
    <row r="196" spans="3:5" x14ac:dyDescent="0.2">
      <c r="C196" s="68"/>
      <c r="D196" s="69"/>
      <c r="E196" s="70"/>
    </row>
    <row r="197" spans="3:5" x14ac:dyDescent="0.2">
      <c r="C197" s="68"/>
      <c r="D197" s="69"/>
      <c r="E197" s="70"/>
    </row>
    <row r="198" spans="3:5" x14ac:dyDescent="0.2">
      <c r="C198" s="68"/>
      <c r="D198" s="69"/>
      <c r="E198" s="70"/>
    </row>
    <row r="199" spans="3:5" x14ac:dyDescent="0.2">
      <c r="C199" s="68"/>
      <c r="D199" s="69"/>
      <c r="E199" s="70"/>
    </row>
    <row r="200" spans="3:5" x14ac:dyDescent="0.2">
      <c r="C200" s="68"/>
      <c r="D200" s="69"/>
      <c r="E200" s="70"/>
    </row>
    <row r="201" spans="3:5" x14ac:dyDescent="0.2">
      <c r="C201" s="68"/>
      <c r="D201" s="69"/>
      <c r="E201" s="70"/>
    </row>
    <row r="202" spans="3:5" x14ac:dyDescent="0.2">
      <c r="C202" s="68"/>
      <c r="D202" s="69"/>
      <c r="E202" s="70"/>
    </row>
    <row r="203" spans="3:5" x14ac:dyDescent="0.2">
      <c r="C203" s="68"/>
      <c r="D203" s="69"/>
      <c r="E203" s="70"/>
    </row>
    <row r="204" spans="3:5" x14ac:dyDescent="0.2">
      <c r="C204" s="68"/>
      <c r="D204" s="69"/>
      <c r="E204" s="70"/>
    </row>
    <row r="205" spans="3:5" x14ac:dyDescent="0.2">
      <c r="C205" s="68"/>
      <c r="D205" s="69"/>
      <c r="E205" s="70"/>
    </row>
    <row r="206" spans="3:5" x14ac:dyDescent="0.2">
      <c r="C206" s="68"/>
      <c r="D206" s="69"/>
      <c r="E206" s="70"/>
    </row>
    <row r="207" spans="3:5" x14ac:dyDescent="0.2">
      <c r="C207" s="68"/>
      <c r="D207" s="69"/>
      <c r="E207" s="70"/>
    </row>
    <row r="208" spans="3:5" x14ac:dyDescent="0.2">
      <c r="C208" s="68"/>
      <c r="D208" s="69"/>
      <c r="E208" s="70"/>
    </row>
    <row r="209" spans="3:5" x14ac:dyDescent="0.2">
      <c r="C209" s="68"/>
      <c r="D209" s="69"/>
      <c r="E209" s="70"/>
    </row>
    <row r="210" spans="3:5" x14ac:dyDescent="0.2">
      <c r="C210" s="68"/>
      <c r="D210" s="69"/>
      <c r="E210" s="70"/>
    </row>
    <row r="211" spans="3:5" x14ac:dyDescent="0.2">
      <c r="C211" s="68"/>
      <c r="D211" s="69"/>
      <c r="E211" s="70"/>
    </row>
    <row r="212" spans="3:5" x14ac:dyDescent="0.2">
      <c r="C212" s="68"/>
      <c r="D212" s="69"/>
      <c r="E212" s="70"/>
    </row>
    <row r="213" spans="3:5" x14ac:dyDescent="0.2">
      <c r="C213" s="68"/>
      <c r="D213" s="69"/>
      <c r="E213" s="70"/>
    </row>
    <row r="214" spans="3:5" x14ac:dyDescent="0.2">
      <c r="C214" s="68"/>
      <c r="D214" s="69"/>
      <c r="E214" s="70"/>
    </row>
    <row r="215" spans="3:5" x14ac:dyDescent="0.2">
      <c r="C215" s="68"/>
      <c r="D215" s="69"/>
      <c r="E215" s="70"/>
    </row>
    <row r="216" spans="3:5" x14ac:dyDescent="0.2">
      <c r="C216" s="68"/>
      <c r="D216" s="69"/>
      <c r="E216" s="70"/>
    </row>
    <row r="217" spans="3:5" x14ac:dyDescent="0.2">
      <c r="C217" s="68"/>
      <c r="D217" s="69"/>
      <c r="E217" s="70"/>
    </row>
    <row r="218" spans="3:5" x14ac:dyDescent="0.2">
      <c r="C218" s="68"/>
      <c r="D218" s="69"/>
      <c r="E218" s="70"/>
    </row>
    <row r="219" spans="3:5" x14ac:dyDescent="0.2">
      <c r="C219" s="68"/>
      <c r="D219" s="69"/>
      <c r="E219" s="70"/>
    </row>
    <row r="220" spans="3:5" x14ac:dyDescent="0.2">
      <c r="C220" s="68"/>
      <c r="D220" s="69"/>
      <c r="E220" s="70"/>
    </row>
    <row r="221" spans="3:5" x14ac:dyDescent="0.2">
      <c r="C221" s="68"/>
      <c r="D221" s="69"/>
      <c r="E221" s="70"/>
    </row>
    <row r="222" spans="3:5" x14ac:dyDescent="0.2">
      <c r="C222" s="68"/>
      <c r="D222" s="69"/>
      <c r="E222" s="70"/>
    </row>
    <row r="223" spans="3:5" x14ac:dyDescent="0.2">
      <c r="C223" s="68"/>
      <c r="D223" s="69"/>
      <c r="E223" s="70"/>
    </row>
    <row r="224" spans="3:5" x14ac:dyDescent="0.2">
      <c r="C224" s="68"/>
      <c r="D224" s="69"/>
      <c r="E224" s="70"/>
    </row>
    <row r="225" spans="3:5" x14ac:dyDescent="0.2">
      <c r="C225" s="68"/>
      <c r="D225" s="69"/>
      <c r="E225" s="70"/>
    </row>
    <row r="226" spans="3:5" x14ac:dyDescent="0.2">
      <c r="C226" s="68"/>
      <c r="D226" s="69"/>
      <c r="E226" s="70"/>
    </row>
    <row r="227" spans="3:5" x14ac:dyDescent="0.2">
      <c r="C227" s="68"/>
      <c r="D227" s="69"/>
      <c r="E227" s="70"/>
    </row>
    <row r="228" spans="3:5" x14ac:dyDescent="0.2">
      <c r="C228" s="68"/>
      <c r="D228" s="69"/>
      <c r="E228" s="70"/>
    </row>
    <row r="229" spans="3:5" x14ac:dyDescent="0.2">
      <c r="C229" s="68"/>
      <c r="D229" s="69"/>
      <c r="E229" s="70"/>
    </row>
    <row r="230" spans="3:5" x14ac:dyDescent="0.2">
      <c r="C230" s="68"/>
      <c r="D230" s="69"/>
      <c r="E230" s="70"/>
    </row>
    <row r="231" spans="3:5" x14ac:dyDescent="0.2">
      <c r="C231" s="68"/>
      <c r="D231" s="69"/>
      <c r="E231" s="70"/>
    </row>
    <row r="232" spans="3:5" x14ac:dyDescent="0.2">
      <c r="C232" s="68"/>
      <c r="D232" s="69"/>
      <c r="E232" s="70"/>
    </row>
    <row r="233" spans="3:5" x14ac:dyDescent="0.2">
      <c r="C233" s="68"/>
      <c r="D233" s="69"/>
      <c r="E233" s="70"/>
    </row>
    <row r="234" spans="3:5" x14ac:dyDescent="0.2">
      <c r="C234" s="68"/>
      <c r="D234" s="69"/>
      <c r="E234" s="70"/>
    </row>
    <row r="235" spans="3:5" x14ac:dyDescent="0.2">
      <c r="C235" s="68"/>
      <c r="D235" s="69"/>
      <c r="E235" s="70"/>
    </row>
    <row r="236" spans="3:5" x14ac:dyDescent="0.2">
      <c r="C236" s="68"/>
      <c r="D236" s="69"/>
      <c r="E236" s="70"/>
    </row>
    <row r="237" spans="3:5" x14ac:dyDescent="0.2">
      <c r="C237" s="68"/>
      <c r="D237" s="69"/>
      <c r="E237" s="70"/>
    </row>
    <row r="238" spans="3:5" x14ac:dyDescent="0.2">
      <c r="C238" s="68"/>
      <c r="D238" s="69"/>
      <c r="E238" s="70"/>
    </row>
    <row r="239" spans="3:5" x14ac:dyDescent="0.2">
      <c r="C239" s="68"/>
      <c r="D239" s="69"/>
      <c r="E239" s="70"/>
    </row>
    <row r="240" spans="3:5" x14ac:dyDescent="0.2">
      <c r="C240" s="68"/>
      <c r="D240" s="69"/>
      <c r="E240" s="70"/>
    </row>
    <row r="241" spans="3:5" x14ac:dyDescent="0.2">
      <c r="C241" s="68"/>
      <c r="D241" s="69"/>
      <c r="E241" s="70"/>
    </row>
    <row r="242" spans="3:5" x14ac:dyDescent="0.2">
      <c r="C242" s="68"/>
      <c r="D242" s="69"/>
      <c r="E242" s="70"/>
    </row>
    <row r="243" spans="3:5" x14ac:dyDescent="0.2">
      <c r="C243" s="68"/>
      <c r="D243" s="69"/>
      <c r="E243" s="70"/>
    </row>
    <row r="244" spans="3:5" x14ac:dyDescent="0.2">
      <c r="C244" s="68"/>
      <c r="D244" s="69"/>
      <c r="E244" s="70"/>
    </row>
    <row r="245" spans="3:5" x14ac:dyDescent="0.2">
      <c r="C245" s="68"/>
      <c r="D245" s="69"/>
      <c r="E245" s="70"/>
    </row>
    <row r="246" spans="3:5" x14ac:dyDescent="0.2">
      <c r="C246" s="68"/>
      <c r="D246" s="69"/>
      <c r="E246" s="70"/>
    </row>
    <row r="247" spans="3:5" x14ac:dyDescent="0.2">
      <c r="C247" s="68"/>
      <c r="D247" s="69"/>
      <c r="E247" s="70"/>
    </row>
    <row r="248" spans="3:5" x14ac:dyDescent="0.2">
      <c r="C248" s="68"/>
      <c r="D248" s="69"/>
      <c r="E248" s="70"/>
    </row>
    <row r="249" spans="3:5" x14ac:dyDescent="0.2">
      <c r="C249" s="68"/>
      <c r="D249" s="69"/>
      <c r="E249" s="70"/>
    </row>
    <row r="250" spans="3:5" x14ac:dyDescent="0.2">
      <c r="C250" s="68"/>
      <c r="D250" s="69"/>
      <c r="E250" s="70"/>
    </row>
    <row r="251" spans="3:5" x14ac:dyDescent="0.2">
      <c r="C251" s="68"/>
      <c r="D251" s="69"/>
      <c r="E251" s="70"/>
    </row>
    <row r="252" spans="3:5" x14ac:dyDescent="0.2">
      <c r="C252" s="68"/>
      <c r="D252" s="69"/>
      <c r="E252" s="70"/>
    </row>
    <row r="253" spans="3:5" x14ac:dyDescent="0.2">
      <c r="C253" s="68"/>
      <c r="D253" s="69"/>
      <c r="E253" s="70"/>
    </row>
    <row r="254" spans="3:5" x14ac:dyDescent="0.2">
      <c r="C254" s="68"/>
      <c r="D254" s="69"/>
      <c r="E254" s="70"/>
    </row>
    <row r="255" spans="3:5" x14ac:dyDescent="0.2">
      <c r="C255" s="68"/>
      <c r="D255" s="69"/>
      <c r="E255" s="70"/>
    </row>
    <row r="256" spans="3:5" x14ac:dyDescent="0.2">
      <c r="C256" s="68"/>
      <c r="D256" s="69"/>
      <c r="E256" s="70"/>
    </row>
    <row r="257" spans="3:5" x14ac:dyDescent="0.2">
      <c r="C257" s="68"/>
      <c r="D257" s="69"/>
      <c r="E257" s="70"/>
    </row>
    <row r="258" spans="3:5" x14ac:dyDescent="0.2">
      <c r="C258" s="68"/>
      <c r="D258" s="69"/>
      <c r="E258" s="70"/>
    </row>
    <row r="259" spans="3:5" x14ac:dyDescent="0.2">
      <c r="C259" s="68"/>
      <c r="D259" s="69"/>
      <c r="E259" s="70"/>
    </row>
    <row r="260" spans="3:5" x14ac:dyDescent="0.2">
      <c r="C260" s="68"/>
      <c r="D260" s="69"/>
      <c r="E260" s="70"/>
    </row>
    <row r="261" spans="3:5" x14ac:dyDescent="0.2">
      <c r="C261" s="68"/>
      <c r="D261" s="69"/>
      <c r="E261" s="70"/>
    </row>
    <row r="262" spans="3:5" x14ac:dyDescent="0.2">
      <c r="C262" s="68"/>
      <c r="D262" s="69"/>
      <c r="E262" s="70"/>
    </row>
    <row r="263" spans="3:5" x14ac:dyDescent="0.2">
      <c r="C263" s="68"/>
      <c r="D263" s="69"/>
      <c r="E263" s="70"/>
    </row>
    <row r="264" spans="3:5" x14ac:dyDescent="0.2">
      <c r="C264" s="68"/>
      <c r="D264" s="69"/>
      <c r="E264" s="70"/>
    </row>
    <row r="265" spans="3:5" x14ac:dyDescent="0.2">
      <c r="C265" s="68"/>
      <c r="D265" s="69"/>
      <c r="E265" s="70"/>
    </row>
    <row r="266" spans="3:5" x14ac:dyDescent="0.2">
      <c r="C266" s="68"/>
      <c r="D266" s="69"/>
      <c r="E266" s="70"/>
    </row>
    <row r="267" spans="3:5" x14ac:dyDescent="0.2">
      <c r="C267" s="68"/>
      <c r="D267" s="69"/>
      <c r="E267" s="70"/>
    </row>
    <row r="268" spans="3:5" x14ac:dyDescent="0.2">
      <c r="C268" s="68"/>
      <c r="D268" s="69"/>
      <c r="E268" s="70"/>
    </row>
    <row r="269" spans="3:5" x14ac:dyDescent="0.2">
      <c r="C269" s="68"/>
      <c r="D269" s="69"/>
      <c r="E269" s="70"/>
    </row>
    <row r="270" spans="3:5" x14ac:dyDescent="0.2">
      <c r="C270" s="68"/>
      <c r="D270" s="69"/>
      <c r="E270" s="70"/>
    </row>
    <row r="271" spans="3:5" x14ac:dyDescent="0.2">
      <c r="C271" s="68"/>
      <c r="D271" s="69"/>
      <c r="E271" s="70"/>
    </row>
    <row r="272" spans="3:5" x14ac:dyDescent="0.2">
      <c r="C272" s="68"/>
      <c r="D272" s="69"/>
      <c r="E272" s="70"/>
    </row>
    <row r="273" spans="3:5" x14ac:dyDescent="0.2">
      <c r="C273" s="68"/>
      <c r="D273" s="69"/>
      <c r="E273" s="70"/>
    </row>
    <row r="274" spans="3:5" x14ac:dyDescent="0.2">
      <c r="C274" s="68"/>
      <c r="D274" s="69"/>
      <c r="E274" s="70"/>
    </row>
    <row r="275" spans="3:5" x14ac:dyDescent="0.2">
      <c r="C275" s="68"/>
      <c r="D275" s="69"/>
      <c r="E275" s="70"/>
    </row>
    <row r="276" spans="3:5" x14ac:dyDescent="0.2">
      <c r="C276" s="68"/>
      <c r="D276" s="69"/>
      <c r="E276" s="70"/>
    </row>
    <row r="277" spans="3:5" x14ac:dyDescent="0.2">
      <c r="C277" s="68"/>
      <c r="D277" s="69"/>
      <c r="E277" s="70"/>
    </row>
    <row r="278" spans="3:5" x14ac:dyDescent="0.2">
      <c r="C278" s="68"/>
      <c r="D278" s="69"/>
      <c r="E278" s="70"/>
    </row>
    <row r="279" spans="3:5" x14ac:dyDescent="0.2">
      <c r="C279" s="68"/>
      <c r="D279" s="69"/>
      <c r="E279" s="70"/>
    </row>
    <row r="280" spans="3:5" x14ac:dyDescent="0.2">
      <c r="C280" s="68"/>
      <c r="D280" s="69"/>
      <c r="E280" s="70"/>
    </row>
    <row r="281" spans="3:5" x14ac:dyDescent="0.2">
      <c r="C281" s="68"/>
      <c r="D281" s="69"/>
      <c r="E281" s="70"/>
    </row>
    <row r="282" spans="3:5" x14ac:dyDescent="0.2">
      <c r="C282" s="68"/>
      <c r="D282" s="69"/>
      <c r="E282" s="70"/>
    </row>
    <row r="283" spans="3:5" x14ac:dyDescent="0.2">
      <c r="C283" s="68"/>
      <c r="D283" s="69"/>
      <c r="E283" s="70"/>
    </row>
    <row r="284" spans="3:5" x14ac:dyDescent="0.2">
      <c r="C284" s="68"/>
      <c r="D284" s="69"/>
      <c r="E284" s="70"/>
    </row>
    <row r="285" spans="3:5" x14ac:dyDescent="0.2">
      <c r="C285" s="68"/>
      <c r="D285" s="69"/>
      <c r="E285" s="70"/>
    </row>
    <row r="286" spans="3:5" x14ac:dyDescent="0.2">
      <c r="C286" s="68"/>
      <c r="D286" s="69"/>
      <c r="E286" s="70"/>
    </row>
    <row r="287" spans="3:5" x14ac:dyDescent="0.2">
      <c r="C287" s="68"/>
      <c r="D287" s="69"/>
      <c r="E287" s="70"/>
    </row>
    <row r="288" spans="3:5" x14ac:dyDescent="0.2">
      <c r="C288" s="68"/>
      <c r="D288" s="69"/>
      <c r="E288" s="70"/>
    </row>
    <row r="289" spans="3:5" x14ac:dyDescent="0.2">
      <c r="C289" s="68"/>
      <c r="D289" s="69"/>
      <c r="E289" s="70"/>
    </row>
    <row r="290" spans="3:5" x14ac:dyDescent="0.2">
      <c r="C290" s="68"/>
      <c r="D290" s="69"/>
      <c r="E290" s="70"/>
    </row>
    <row r="291" spans="3:5" x14ac:dyDescent="0.2">
      <c r="C291" s="68"/>
      <c r="D291" s="69"/>
      <c r="E291" s="70"/>
    </row>
    <row r="292" spans="3:5" x14ac:dyDescent="0.2">
      <c r="C292" s="68"/>
      <c r="D292" s="69"/>
      <c r="E292" s="70"/>
    </row>
    <row r="293" spans="3:5" x14ac:dyDescent="0.2">
      <c r="C293" s="68"/>
      <c r="D293" s="69"/>
      <c r="E293" s="70"/>
    </row>
    <row r="294" spans="3:5" x14ac:dyDescent="0.2">
      <c r="C294" s="68"/>
      <c r="D294" s="69"/>
      <c r="E294" s="70"/>
    </row>
    <row r="295" spans="3:5" x14ac:dyDescent="0.2">
      <c r="C295" s="68"/>
      <c r="D295" s="69"/>
      <c r="E295" s="70"/>
    </row>
    <row r="296" spans="3:5" x14ac:dyDescent="0.2">
      <c r="C296" s="68"/>
      <c r="D296" s="69"/>
      <c r="E296" s="70"/>
    </row>
    <row r="297" spans="3:5" x14ac:dyDescent="0.2">
      <c r="C297" s="68"/>
      <c r="D297" s="69"/>
      <c r="E297" s="70"/>
    </row>
    <row r="298" spans="3:5" x14ac:dyDescent="0.2">
      <c r="C298" s="68"/>
      <c r="D298" s="69"/>
      <c r="E298" s="70"/>
    </row>
    <row r="299" spans="3:5" x14ac:dyDescent="0.2">
      <c r="C299" s="68"/>
      <c r="D299" s="69"/>
      <c r="E299" s="70"/>
    </row>
    <row r="300" spans="3:5" x14ac:dyDescent="0.2">
      <c r="C300" s="68"/>
      <c r="D300" s="69"/>
      <c r="E300" s="70"/>
    </row>
    <row r="301" spans="3:5" x14ac:dyDescent="0.2">
      <c r="C301" s="68"/>
      <c r="D301" s="69"/>
      <c r="E301" s="70"/>
    </row>
    <row r="302" spans="3:5" x14ac:dyDescent="0.2">
      <c r="C302" s="68"/>
      <c r="D302" s="69"/>
      <c r="E302" s="70"/>
    </row>
    <row r="303" spans="3:5" x14ac:dyDescent="0.2">
      <c r="C303" s="68"/>
      <c r="D303" s="69"/>
      <c r="E303" s="70"/>
    </row>
    <row r="304" spans="3:5" x14ac:dyDescent="0.2">
      <c r="C304" s="68"/>
      <c r="D304" s="69"/>
      <c r="E304" s="70"/>
    </row>
    <row r="305" spans="3:5" x14ac:dyDescent="0.2">
      <c r="C305" s="68"/>
      <c r="D305" s="69"/>
      <c r="E305" s="70"/>
    </row>
    <row r="306" spans="3:5" x14ac:dyDescent="0.2">
      <c r="C306" s="68"/>
      <c r="D306" s="69"/>
      <c r="E306" s="70"/>
    </row>
    <row r="307" spans="3:5" x14ac:dyDescent="0.2">
      <c r="C307" s="68"/>
      <c r="D307" s="69"/>
      <c r="E307" s="70"/>
    </row>
    <row r="308" spans="3:5" x14ac:dyDescent="0.2">
      <c r="C308" s="68"/>
      <c r="D308" s="69"/>
      <c r="E308" s="70"/>
    </row>
    <row r="309" spans="3:5" x14ac:dyDescent="0.2">
      <c r="C309" s="68"/>
      <c r="D309" s="69"/>
      <c r="E309" s="70"/>
    </row>
    <row r="310" spans="3:5" x14ac:dyDescent="0.2">
      <c r="C310" s="68"/>
      <c r="D310" s="69"/>
      <c r="E310" s="70"/>
    </row>
    <row r="311" spans="3:5" x14ac:dyDescent="0.2">
      <c r="C311" s="68"/>
      <c r="D311" s="69"/>
      <c r="E311" s="70"/>
    </row>
    <row r="312" spans="3:5" x14ac:dyDescent="0.2">
      <c r="C312" s="68"/>
      <c r="D312" s="69"/>
      <c r="E312" s="70"/>
    </row>
    <row r="313" spans="3:5" x14ac:dyDescent="0.2">
      <c r="C313" s="68"/>
      <c r="D313" s="69"/>
      <c r="E313" s="70"/>
    </row>
    <row r="314" spans="3:5" x14ac:dyDescent="0.2">
      <c r="C314" s="68"/>
      <c r="D314" s="69"/>
      <c r="E314" s="70"/>
    </row>
    <row r="315" spans="3:5" x14ac:dyDescent="0.2">
      <c r="C315" s="68"/>
      <c r="D315" s="69"/>
      <c r="E315" s="70"/>
    </row>
    <row r="316" spans="3:5" x14ac:dyDescent="0.2">
      <c r="C316" s="68"/>
      <c r="D316" s="69"/>
      <c r="E316" s="70"/>
    </row>
    <row r="317" spans="3:5" x14ac:dyDescent="0.2">
      <c r="C317" s="68"/>
      <c r="D317" s="69"/>
      <c r="E317" s="70"/>
    </row>
    <row r="318" spans="3:5" x14ac:dyDescent="0.2">
      <c r="C318" s="68"/>
      <c r="D318" s="69"/>
      <c r="E318" s="70"/>
    </row>
    <row r="319" spans="3:5" x14ac:dyDescent="0.2">
      <c r="C319" s="68"/>
      <c r="D319" s="69"/>
      <c r="E319" s="70"/>
    </row>
    <row r="320" spans="3:5" x14ac:dyDescent="0.2">
      <c r="C320" s="68"/>
      <c r="D320" s="69"/>
      <c r="E320" s="70"/>
    </row>
    <row r="321" spans="3:5" x14ac:dyDescent="0.2">
      <c r="C321" s="68"/>
      <c r="D321" s="69"/>
      <c r="E321" s="70"/>
    </row>
    <row r="322" spans="3:5" x14ac:dyDescent="0.2">
      <c r="C322" s="68"/>
      <c r="D322" s="69"/>
      <c r="E322" s="70"/>
    </row>
    <row r="323" spans="3:5" x14ac:dyDescent="0.2">
      <c r="C323" s="68"/>
      <c r="D323" s="69"/>
      <c r="E323" s="70"/>
    </row>
    <row r="324" spans="3:5" x14ac:dyDescent="0.2">
      <c r="C324" s="68"/>
      <c r="D324" s="69"/>
      <c r="E324" s="70"/>
    </row>
    <row r="325" spans="3:5" x14ac:dyDescent="0.2">
      <c r="C325" s="68"/>
      <c r="D325" s="69"/>
      <c r="E325" s="70"/>
    </row>
    <row r="326" spans="3:5" x14ac:dyDescent="0.2">
      <c r="C326" s="68"/>
      <c r="D326" s="69"/>
      <c r="E326" s="70"/>
    </row>
    <row r="327" spans="3:5" x14ac:dyDescent="0.2">
      <c r="C327" s="68"/>
      <c r="D327" s="69"/>
      <c r="E327" s="70"/>
    </row>
    <row r="328" spans="3:5" x14ac:dyDescent="0.2">
      <c r="C328" s="68"/>
      <c r="D328" s="69"/>
      <c r="E328" s="70"/>
    </row>
    <row r="329" spans="3:5" x14ac:dyDescent="0.2">
      <c r="C329" s="68"/>
      <c r="D329" s="69"/>
      <c r="E329" s="70"/>
    </row>
    <row r="330" spans="3:5" x14ac:dyDescent="0.2">
      <c r="C330" s="68"/>
      <c r="D330" s="69"/>
      <c r="E330" s="70"/>
    </row>
    <row r="331" spans="3:5" x14ac:dyDescent="0.2">
      <c r="C331" s="68"/>
      <c r="D331" s="69"/>
      <c r="E331" s="70"/>
    </row>
    <row r="332" spans="3:5" x14ac:dyDescent="0.2">
      <c r="C332" s="68"/>
      <c r="D332" s="69"/>
      <c r="E332" s="70"/>
    </row>
    <row r="333" spans="3:5" x14ac:dyDescent="0.2">
      <c r="C333" s="68"/>
      <c r="D333" s="69"/>
      <c r="E333" s="70"/>
    </row>
    <row r="334" spans="3:5" x14ac:dyDescent="0.2">
      <c r="C334" s="68"/>
      <c r="D334" s="69"/>
      <c r="E334" s="70"/>
    </row>
    <row r="335" spans="3:5" x14ac:dyDescent="0.2">
      <c r="C335" s="68"/>
      <c r="D335" s="69"/>
      <c r="E335" s="70"/>
    </row>
    <row r="336" spans="3:5" x14ac:dyDescent="0.2">
      <c r="C336" s="68"/>
      <c r="D336" s="69"/>
      <c r="E336" s="70"/>
    </row>
    <row r="337" spans="3:5" x14ac:dyDescent="0.2">
      <c r="C337" s="68"/>
      <c r="D337" s="69"/>
      <c r="E337" s="70"/>
    </row>
    <row r="338" spans="3:5" x14ac:dyDescent="0.2">
      <c r="C338" s="68"/>
      <c r="D338" s="69"/>
      <c r="E338" s="70"/>
    </row>
    <row r="339" spans="3:5" x14ac:dyDescent="0.2">
      <c r="C339" s="68"/>
      <c r="D339" s="69"/>
      <c r="E339" s="70"/>
    </row>
    <row r="340" spans="3:5" x14ac:dyDescent="0.2">
      <c r="C340" s="68"/>
      <c r="D340" s="69"/>
      <c r="E340" s="70"/>
    </row>
    <row r="341" spans="3:5" x14ac:dyDescent="0.2">
      <c r="C341" s="68"/>
      <c r="D341" s="69"/>
      <c r="E341" s="70"/>
    </row>
    <row r="342" spans="3:5" x14ac:dyDescent="0.2">
      <c r="C342" s="68"/>
      <c r="D342" s="69"/>
      <c r="E342" s="70"/>
    </row>
    <row r="343" spans="3:5" x14ac:dyDescent="0.2">
      <c r="C343" s="68"/>
      <c r="D343" s="69"/>
      <c r="E343" s="70"/>
    </row>
    <row r="344" spans="3:5" x14ac:dyDescent="0.2">
      <c r="C344" s="68"/>
      <c r="D344" s="69"/>
      <c r="E344" s="70"/>
    </row>
    <row r="345" spans="3:5" x14ac:dyDescent="0.2">
      <c r="C345" s="68"/>
      <c r="D345" s="69"/>
      <c r="E345" s="70"/>
    </row>
    <row r="346" spans="3:5" x14ac:dyDescent="0.2">
      <c r="C346" s="68"/>
      <c r="D346" s="69"/>
      <c r="E346" s="70"/>
    </row>
    <row r="347" spans="3:5" x14ac:dyDescent="0.2">
      <c r="C347" s="68"/>
      <c r="D347" s="69"/>
      <c r="E347" s="70"/>
    </row>
    <row r="348" spans="3:5" x14ac:dyDescent="0.2">
      <c r="C348" s="68"/>
      <c r="D348" s="69"/>
      <c r="E348" s="70"/>
    </row>
    <row r="349" spans="3:5" x14ac:dyDescent="0.2">
      <c r="C349" s="68"/>
      <c r="D349" s="69"/>
      <c r="E349" s="70"/>
    </row>
    <row r="350" spans="3:5" x14ac:dyDescent="0.2">
      <c r="C350" s="68"/>
      <c r="D350" s="69"/>
      <c r="E350" s="70"/>
    </row>
    <row r="351" spans="3:5" x14ac:dyDescent="0.2">
      <c r="C351" s="68"/>
      <c r="D351" s="69"/>
      <c r="E351" s="70"/>
    </row>
    <row r="352" spans="3:5" x14ac:dyDescent="0.2">
      <c r="C352" s="68"/>
      <c r="D352" s="69"/>
      <c r="E352" s="70"/>
    </row>
    <row r="353" spans="3:5" x14ac:dyDescent="0.2">
      <c r="C353" s="68"/>
      <c r="D353" s="69"/>
      <c r="E353" s="70"/>
    </row>
    <row r="354" spans="3:5" x14ac:dyDescent="0.2">
      <c r="C354" s="68"/>
      <c r="D354" s="69"/>
      <c r="E354" s="70"/>
    </row>
    <row r="355" spans="3:5" x14ac:dyDescent="0.2">
      <c r="C355" s="68"/>
      <c r="D355" s="69"/>
      <c r="E355" s="70"/>
    </row>
    <row r="356" spans="3:5" x14ac:dyDescent="0.2">
      <c r="C356" s="68"/>
      <c r="D356" s="69"/>
      <c r="E356" s="70"/>
    </row>
    <row r="357" spans="3:5" x14ac:dyDescent="0.2">
      <c r="C357" s="68"/>
      <c r="D357" s="69"/>
      <c r="E357" s="70"/>
    </row>
    <row r="358" spans="3:5" x14ac:dyDescent="0.2">
      <c r="C358" s="68"/>
      <c r="D358" s="69"/>
      <c r="E358" s="70"/>
    </row>
    <row r="359" spans="3:5" x14ac:dyDescent="0.2">
      <c r="C359" s="68"/>
      <c r="D359" s="69"/>
      <c r="E359" s="70"/>
    </row>
    <row r="360" spans="3:5" x14ac:dyDescent="0.2">
      <c r="C360" s="68"/>
      <c r="D360" s="69"/>
      <c r="E360" s="70"/>
    </row>
    <row r="361" spans="3:5" x14ac:dyDescent="0.2">
      <c r="C361" s="68"/>
      <c r="D361" s="69"/>
      <c r="E361" s="70"/>
    </row>
    <row r="362" spans="3:5" x14ac:dyDescent="0.2">
      <c r="C362" s="68"/>
      <c r="D362" s="69"/>
      <c r="E362" s="70"/>
    </row>
    <row r="363" spans="3:5" x14ac:dyDescent="0.2">
      <c r="C363" s="68"/>
      <c r="D363" s="69"/>
      <c r="E363" s="70"/>
    </row>
    <row r="364" spans="3:5" x14ac:dyDescent="0.2">
      <c r="C364" s="68"/>
      <c r="D364" s="69"/>
      <c r="E364" s="70"/>
    </row>
    <row r="365" spans="3:5" x14ac:dyDescent="0.2">
      <c r="C365" s="68"/>
      <c r="D365" s="69"/>
      <c r="E365" s="70"/>
    </row>
    <row r="366" spans="3:5" x14ac:dyDescent="0.2">
      <c r="C366" s="68"/>
      <c r="D366" s="69"/>
      <c r="E366" s="70"/>
    </row>
    <row r="367" spans="3:5" x14ac:dyDescent="0.2">
      <c r="C367" s="68"/>
      <c r="D367" s="69"/>
      <c r="E367" s="70"/>
    </row>
    <row r="368" spans="3:5" x14ac:dyDescent="0.2">
      <c r="C368" s="68"/>
      <c r="D368" s="69"/>
      <c r="E368" s="70"/>
    </row>
    <row r="369" spans="3:5" x14ac:dyDescent="0.2">
      <c r="C369" s="68"/>
      <c r="D369" s="69"/>
      <c r="E369" s="70"/>
    </row>
    <row r="370" spans="3:5" x14ac:dyDescent="0.2">
      <c r="C370" s="68"/>
      <c r="D370" s="69"/>
      <c r="E370" s="70"/>
    </row>
    <row r="371" spans="3:5" x14ac:dyDescent="0.2">
      <c r="C371" s="68"/>
      <c r="D371" s="69"/>
      <c r="E371" s="70"/>
    </row>
    <row r="372" spans="3:5" x14ac:dyDescent="0.2">
      <c r="C372" s="68"/>
      <c r="D372" s="69"/>
      <c r="E372" s="70"/>
    </row>
    <row r="373" spans="3:5" x14ac:dyDescent="0.2">
      <c r="C373" s="68"/>
      <c r="D373" s="69"/>
      <c r="E373" s="70"/>
    </row>
    <row r="374" spans="3:5" x14ac:dyDescent="0.2">
      <c r="C374" s="68"/>
      <c r="D374" s="69"/>
      <c r="E374" s="70"/>
    </row>
    <row r="375" spans="3:5" x14ac:dyDescent="0.2">
      <c r="C375" s="68"/>
      <c r="D375" s="69"/>
      <c r="E375" s="70"/>
    </row>
    <row r="376" spans="3:5" x14ac:dyDescent="0.2">
      <c r="C376" s="68"/>
      <c r="D376" s="69"/>
      <c r="E376" s="70"/>
    </row>
    <row r="377" spans="3:5" x14ac:dyDescent="0.2">
      <c r="C377" s="68"/>
      <c r="D377" s="69"/>
      <c r="E377" s="70"/>
    </row>
    <row r="378" spans="3:5" x14ac:dyDescent="0.2">
      <c r="C378" s="68"/>
      <c r="D378" s="69"/>
      <c r="E378" s="70"/>
    </row>
    <row r="379" spans="3:5" x14ac:dyDescent="0.2">
      <c r="C379" s="68"/>
      <c r="D379" s="69"/>
      <c r="E379" s="70"/>
    </row>
    <row r="380" spans="3:5" x14ac:dyDescent="0.2">
      <c r="C380" s="68"/>
      <c r="D380" s="69"/>
      <c r="E380" s="70"/>
    </row>
    <row r="381" spans="3:5" x14ac:dyDescent="0.2">
      <c r="C381" s="68"/>
      <c r="D381" s="69"/>
      <c r="E381" s="70"/>
    </row>
    <row r="382" spans="3:5" x14ac:dyDescent="0.2">
      <c r="C382" s="68"/>
      <c r="D382" s="69"/>
      <c r="E382" s="70"/>
    </row>
    <row r="383" spans="3:5" x14ac:dyDescent="0.2">
      <c r="C383" s="68"/>
      <c r="D383" s="69"/>
      <c r="E383" s="70"/>
    </row>
    <row r="384" spans="3:5" x14ac:dyDescent="0.2">
      <c r="C384" s="68"/>
      <c r="D384" s="69"/>
      <c r="E384" s="70"/>
    </row>
    <row r="385" spans="3:5" x14ac:dyDescent="0.2">
      <c r="C385" s="68"/>
      <c r="D385" s="69"/>
      <c r="E385" s="70"/>
    </row>
    <row r="386" spans="3:5" x14ac:dyDescent="0.2">
      <c r="C386" s="68"/>
      <c r="D386" s="69"/>
      <c r="E386" s="70"/>
    </row>
    <row r="387" spans="3:5" x14ac:dyDescent="0.2">
      <c r="C387" s="68"/>
      <c r="D387" s="69"/>
      <c r="E387" s="70"/>
    </row>
    <row r="388" spans="3:5" x14ac:dyDescent="0.2">
      <c r="C388" s="68"/>
      <c r="D388" s="69"/>
      <c r="E388" s="70"/>
    </row>
    <row r="389" spans="3:5" x14ac:dyDescent="0.2">
      <c r="C389" s="68"/>
      <c r="D389" s="69"/>
      <c r="E389" s="70"/>
    </row>
    <row r="390" spans="3:5" x14ac:dyDescent="0.2">
      <c r="C390" s="68"/>
      <c r="D390" s="69"/>
      <c r="E390" s="70"/>
    </row>
    <row r="391" spans="3:5" x14ac:dyDescent="0.2">
      <c r="C391" s="68"/>
      <c r="D391" s="69"/>
      <c r="E391" s="70"/>
    </row>
    <row r="392" spans="3:5" x14ac:dyDescent="0.2">
      <c r="C392" s="68"/>
      <c r="D392" s="69"/>
      <c r="E392" s="70"/>
    </row>
    <row r="393" spans="3:5" x14ac:dyDescent="0.2">
      <c r="C393" s="68"/>
      <c r="D393" s="69"/>
      <c r="E393" s="70"/>
    </row>
    <row r="394" spans="3:5" x14ac:dyDescent="0.2">
      <c r="C394" s="68"/>
      <c r="D394" s="69"/>
      <c r="E394" s="70"/>
    </row>
    <row r="395" spans="3:5" x14ac:dyDescent="0.2">
      <c r="C395" s="68"/>
      <c r="D395" s="69"/>
      <c r="E395" s="70"/>
    </row>
    <row r="396" spans="3:5" x14ac:dyDescent="0.2">
      <c r="C396" s="68"/>
      <c r="D396" s="69"/>
      <c r="E396" s="70"/>
    </row>
    <row r="397" spans="3:5" x14ac:dyDescent="0.2">
      <c r="C397" s="68"/>
      <c r="D397" s="69"/>
      <c r="E397" s="70"/>
    </row>
    <row r="398" spans="3:5" x14ac:dyDescent="0.2">
      <c r="C398" s="68"/>
      <c r="D398" s="69"/>
      <c r="E398" s="70"/>
    </row>
    <row r="399" spans="3:5" x14ac:dyDescent="0.2">
      <c r="C399" s="68"/>
      <c r="D399" s="69"/>
      <c r="E399" s="70"/>
    </row>
    <row r="400" spans="3:5" x14ac:dyDescent="0.2">
      <c r="C400" s="68"/>
      <c r="D400" s="69"/>
      <c r="E400" s="70"/>
    </row>
    <row r="401" spans="3:5" x14ac:dyDescent="0.2">
      <c r="C401" s="68"/>
      <c r="D401" s="69"/>
      <c r="E401" s="70"/>
    </row>
    <row r="402" spans="3:5" x14ac:dyDescent="0.2">
      <c r="C402" s="68"/>
      <c r="D402" s="69"/>
      <c r="E402" s="70"/>
    </row>
    <row r="403" spans="3:5" x14ac:dyDescent="0.2">
      <c r="C403" s="68"/>
      <c r="D403" s="69"/>
      <c r="E403" s="70"/>
    </row>
    <row r="404" spans="3:5" x14ac:dyDescent="0.2">
      <c r="C404" s="68"/>
      <c r="D404" s="69"/>
      <c r="E404" s="70"/>
    </row>
    <row r="405" spans="3:5" x14ac:dyDescent="0.2">
      <c r="C405" s="68"/>
      <c r="D405" s="69"/>
      <c r="E405" s="70"/>
    </row>
    <row r="406" spans="3:5" x14ac:dyDescent="0.2">
      <c r="C406" s="68"/>
      <c r="D406" s="69"/>
      <c r="E406" s="70"/>
    </row>
    <row r="407" spans="3:5" x14ac:dyDescent="0.2">
      <c r="C407" s="68"/>
      <c r="D407" s="69"/>
      <c r="E407" s="70"/>
    </row>
    <row r="408" spans="3:5" x14ac:dyDescent="0.2">
      <c r="C408" s="68"/>
      <c r="D408" s="69"/>
      <c r="E408" s="70"/>
    </row>
    <row r="409" spans="3:5" x14ac:dyDescent="0.2">
      <c r="C409" s="68"/>
      <c r="D409" s="69"/>
      <c r="E409" s="70"/>
    </row>
    <row r="410" spans="3:5" x14ac:dyDescent="0.2">
      <c r="C410" s="68"/>
      <c r="D410" s="69"/>
      <c r="E410" s="70"/>
    </row>
    <row r="411" spans="3:5" x14ac:dyDescent="0.2">
      <c r="C411" s="68"/>
      <c r="D411" s="69"/>
      <c r="E411" s="70"/>
    </row>
    <row r="412" spans="3:5" x14ac:dyDescent="0.2">
      <c r="C412" s="68"/>
      <c r="D412" s="69"/>
      <c r="E412" s="70"/>
    </row>
    <row r="413" spans="3:5" x14ac:dyDescent="0.2">
      <c r="C413" s="68"/>
      <c r="D413" s="69"/>
      <c r="E413" s="70"/>
    </row>
    <row r="414" spans="3:5" x14ac:dyDescent="0.2">
      <c r="C414" s="68"/>
      <c r="D414" s="69"/>
      <c r="E414" s="70"/>
    </row>
    <row r="415" spans="3:5" x14ac:dyDescent="0.2">
      <c r="C415" s="68"/>
      <c r="D415" s="69"/>
      <c r="E415" s="70"/>
    </row>
    <row r="416" spans="3:5" x14ac:dyDescent="0.2">
      <c r="C416" s="68"/>
      <c r="D416" s="69"/>
      <c r="E416" s="70"/>
    </row>
    <row r="417" spans="3:5" x14ac:dyDescent="0.2">
      <c r="C417" s="68"/>
      <c r="D417" s="69"/>
      <c r="E417" s="70"/>
    </row>
    <row r="418" spans="3:5" x14ac:dyDescent="0.2">
      <c r="C418" s="68"/>
      <c r="D418" s="69"/>
      <c r="E418" s="70"/>
    </row>
    <row r="419" spans="3:5" x14ac:dyDescent="0.2">
      <c r="C419" s="68"/>
      <c r="D419" s="69"/>
      <c r="E419" s="70"/>
    </row>
    <row r="420" spans="3:5" x14ac:dyDescent="0.2">
      <c r="C420" s="68"/>
      <c r="D420" s="69"/>
      <c r="E420" s="70"/>
    </row>
    <row r="421" spans="3:5" x14ac:dyDescent="0.2">
      <c r="C421" s="68"/>
      <c r="D421" s="69"/>
      <c r="E421" s="70"/>
    </row>
    <row r="422" spans="3:5" x14ac:dyDescent="0.2">
      <c r="C422" s="68"/>
      <c r="D422" s="69"/>
      <c r="E422" s="70"/>
    </row>
    <row r="423" spans="3:5" x14ac:dyDescent="0.2">
      <c r="C423" s="68"/>
      <c r="D423" s="69"/>
      <c r="E423" s="70"/>
    </row>
    <row r="424" spans="3:5" x14ac:dyDescent="0.2">
      <c r="C424" s="68"/>
      <c r="D424" s="69"/>
      <c r="E424" s="70"/>
    </row>
    <row r="425" spans="3:5" x14ac:dyDescent="0.2">
      <c r="C425" s="68"/>
      <c r="D425" s="69"/>
      <c r="E425" s="70"/>
    </row>
    <row r="426" spans="3:5" x14ac:dyDescent="0.2">
      <c r="C426" s="68"/>
      <c r="D426" s="69"/>
      <c r="E426" s="70"/>
    </row>
    <row r="427" spans="3:5" x14ac:dyDescent="0.2">
      <c r="C427" s="68"/>
      <c r="D427" s="69"/>
      <c r="E427" s="70"/>
    </row>
    <row r="428" spans="3:5" x14ac:dyDescent="0.2">
      <c r="C428" s="68"/>
      <c r="D428" s="69"/>
      <c r="E428" s="70"/>
    </row>
    <row r="429" spans="3:5" x14ac:dyDescent="0.2">
      <c r="C429" s="68"/>
      <c r="D429" s="69"/>
      <c r="E429" s="70"/>
    </row>
    <row r="430" spans="3:5" x14ac:dyDescent="0.2">
      <c r="C430" s="68"/>
      <c r="D430" s="69"/>
      <c r="E430" s="70"/>
    </row>
    <row r="431" spans="3:5" x14ac:dyDescent="0.2">
      <c r="C431" s="68"/>
      <c r="D431" s="69"/>
      <c r="E431" s="70"/>
    </row>
    <row r="432" spans="3:5" x14ac:dyDescent="0.2">
      <c r="C432" s="68"/>
      <c r="D432" s="69"/>
      <c r="E432" s="70"/>
    </row>
    <row r="433" spans="3:5" x14ac:dyDescent="0.2">
      <c r="C433" s="68"/>
      <c r="D433" s="69"/>
      <c r="E433" s="70"/>
    </row>
    <row r="434" spans="3:5" x14ac:dyDescent="0.2">
      <c r="C434" s="68"/>
      <c r="D434" s="69"/>
      <c r="E434" s="70"/>
    </row>
    <row r="435" spans="3:5" x14ac:dyDescent="0.2">
      <c r="C435" s="68"/>
      <c r="D435" s="69"/>
      <c r="E435" s="70"/>
    </row>
    <row r="436" spans="3:5" x14ac:dyDescent="0.2">
      <c r="C436" s="68"/>
      <c r="D436" s="69"/>
      <c r="E436" s="70"/>
    </row>
    <row r="437" spans="3:5" x14ac:dyDescent="0.2">
      <c r="C437" s="68"/>
      <c r="D437" s="69"/>
      <c r="E437" s="70"/>
    </row>
    <row r="438" spans="3:5" x14ac:dyDescent="0.2">
      <c r="C438" s="68"/>
      <c r="D438" s="69"/>
      <c r="E438" s="70"/>
    </row>
    <row r="439" spans="3:5" x14ac:dyDescent="0.2">
      <c r="C439" s="68"/>
      <c r="D439" s="69"/>
      <c r="E439" s="70"/>
    </row>
    <row r="440" spans="3:5" x14ac:dyDescent="0.2">
      <c r="C440" s="68"/>
      <c r="D440" s="69"/>
      <c r="E440" s="70"/>
    </row>
    <row r="441" spans="3:5" x14ac:dyDescent="0.2">
      <c r="C441" s="68"/>
      <c r="D441" s="69"/>
      <c r="E441" s="70"/>
    </row>
    <row r="442" spans="3:5" x14ac:dyDescent="0.2">
      <c r="C442" s="68"/>
      <c r="D442" s="69"/>
      <c r="E442" s="70"/>
    </row>
    <row r="443" spans="3:5" x14ac:dyDescent="0.2">
      <c r="C443" s="68"/>
      <c r="D443" s="69"/>
      <c r="E443" s="70"/>
    </row>
    <row r="444" spans="3:5" x14ac:dyDescent="0.2">
      <c r="C444" s="68"/>
      <c r="D444" s="69"/>
      <c r="E444" s="70"/>
    </row>
    <row r="445" spans="3:5" x14ac:dyDescent="0.2">
      <c r="C445" s="68"/>
      <c r="D445" s="69"/>
      <c r="E445" s="70"/>
    </row>
    <row r="446" spans="3:5" x14ac:dyDescent="0.2">
      <c r="C446" s="68"/>
      <c r="D446" s="69"/>
      <c r="E446" s="70"/>
    </row>
    <row r="447" spans="3:5" x14ac:dyDescent="0.2">
      <c r="C447" s="68"/>
      <c r="D447" s="69"/>
      <c r="E447" s="70"/>
    </row>
    <row r="448" spans="3:5" x14ac:dyDescent="0.2">
      <c r="C448" s="68"/>
      <c r="D448" s="69"/>
      <c r="E448" s="70"/>
    </row>
    <row r="449" spans="3:5" x14ac:dyDescent="0.2">
      <c r="C449" s="68"/>
      <c r="D449" s="69"/>
      <c r="E449" s="70"/>
    </row>
    <row r="450" spans="3:5" x14ac:dyDescent="0.2">
      <c r="C450" s="68"/>
      <c r="D450" s="69"/>
      <c r="E450" s="70"/>
    </row>
    <row r="451" spans="3:5" x14ac:dyDescent="0.2">
      <c r="C451" s="68"/>
      <c r="D451" s="69"/>
      <c r="E451" s="70"/>
    </row>
    <row r="452" spans="3:5" x14ac:dyDescent="0.2">
      <c r="C452" s="68"/>
      <c r="D452" s="69"/>
      <c r="E452" s="70"/>
    </row>
    <row r="453" spans="3:5" x14ac:dyDescent="0.2">
      <c r="C453" s="68"/>
      <c r="D453" s="69"/>
      <c r="E453" s="70"/>
    </row>
    <row r="454" spans="3:5" x14ac:dyDescent="0.2">
      <c r="C454" s="68"/>
      <c r="D454" s="69"/>
      <c r="E454" s="70"/>
    </row>
    <row r="455" spans="3:5" x14ac:dyDescent="0.2">
      <c r="C455" s="68"/>
      <c r="D455" s="69"/>
      <c r="E455" s="70"/>
    </row>
    <row r="456" spans="3:5" x14ac:dyDescent="0.2">
      <c r="C456" s="68"/>
      <c r="D456" s="69"/>
      <c r="E456" s="70"/>
    </row>
    <row r="457" spans="3:5" x14ac:dyDescent="0.2">
      <c r="C457" s="68"/>
      <c r="D457" s="69"/>
      <c r="E457" s="70"/>
    </row>
    <row r="458" spans="3:5" x14ac:dyDescent="0.2">
      <c r="C458" s="68"/>
      <c r="D458" s="69"/>
      <c r="E458" s="70"/>
    </row>
  </sheetData>
  <mergeCells count="172">
    <mergeCell ref="B169:F169"/>
    <mergeCell ref="B170:F170"/>
    <mergeCell ref="B171:F171"/>
    <mergeCell ref="B172:F172"/>
    <mergeCell ref="B163:F163"/>
    <mergeCell ref="B164:F164"/>
    <mergeCell ref="B165:F165"/>
    <mergeCell ref="B166:F166"/>
    <mergeCell ref="B167:F167"/>
    <mergeCell ref="B168:F168"/>
    <mergeCell ref="B157:F157"/>
    <mergeCell ref="B158:F158"/>
    <mergeCell ref="B159:F159"/>
    <mergeCell ref="B160:F160"/>
    <mergeCell ref="B161:F161"/>
    <mergeCell ref="B162:F162"/>
    <mergeCell ref="B151:F151"/>
    <mergeCell ref="B152:F152"/>
    <mergeCell ref="B153:F153"/>
    <mergeCell ref="B154:F154"/>
    <mergeCell ref="B155:F155"/>
    <mergeCell ref="B156:F156"/>
    <mergeCell ref="B145:F145"/>
    <mergeCell ref="B146:F146"/>
    <mergeCell ref="B147:F147"/>
    <mergeCell ref="B148:F148"/>
    <mergeCell ref="B149:F149"/>
    <mergeCell ref="B150:F150"/>
    <mergeCell ref="B139:F139"/>
    <mergeCell ref="B140:F140"/>
    <mergeCell ref="B141:F141"/>
    <mergeCell ref="B142:F142"/>
    <mergeCell ref="B143:F143"/>
    <mergeCell ref="B144:F144"/>
    <mergeCell ref="B133:F133"/>
    <mergeCell ref="B134:F134"/>
    <mergeCell ref="B135:F135"/>
    <mergeCell ref="B136:F136"/>
    <mergeCell ref="B137:F137"/>
    <mergeCell ref="B138:F138"/>
    <mergeCell ref="B127:F127"/>
    <mergeCell ref="B128:F128"/>
    <mergeCell ref="B129:F129"/>
    <mergeCell ref="B130:F130"/>
    <mergeCell ref="B131:F131"/>
    <mergeCell ref="B132:F132"/>
    <mergeCell ref="B121:F121"/>
    <mergeCell ref="B122:F122"/>
    <mergeCell ref="B123:F123"/>
    <mergeCell ref="B124:F124"/>
    <mergeCell ref="B125:F125"/>
    <mergeCell ref="B126:F126"/>
    <mergeCell ref="B115:F115"/>
    <mergeCell ref="B116:F116"/>
    <mergeCell ref="B117:F117"/>
    <mergeCell ref="B118:F118"/>
    <mergeCell ref="B119:F119"/>
    <mergeCell ref="B120:F120"/>
    <mergeCell ref="B109:F109"/>
    <mergeCell ref="B110:F110"/>
    <mergeCell ref="B111:F111"/>
    <mergeCell ref="B112:F112"/>
    <mergeCell ref="B113:F113"/>
    <mergeCell ref="B114:F114"/>
    <mergeCell ref="B103:F103"/>
    <mergeCell ref="B104:F104"/>
    <mergeCell ref="B105:F105"/>
    <mergeCell ref="B106:F106"/>
    <mergeCell ref="B107:F107"/>
    <mergeCell ref="B108:F108"/>
    <mergeCell ref="B97:F97"/>
    <mergeCell ref="B98:F98"/>
    <mergeCell ref="B99:F99"/>
    <mergeCell ref="B100:F100"/>
    <mergeCell ref="B101:F101"/>
    <mergeCell ref="B102:F102"/>
    <mergeCell ref="B91:F91"/>
    <mergeCell ref="B92:F92"/>
    <mergeCell ref="B93:F93"/>
    <mergeCell ref="B94:F94"/>
    <mergeCell ref="B95:F95"/>
    <mergeCell ref="B96:F96"/>
    <mergeCell ref="B85:F85"/>
    <mergeCell ref="B86:F86"/>
    <mergeCell ref="B87:F87"/>
    <mergeCell ref="B88:F88"/>
    <mergeCell ref="B89:F89"/>
    <mergeCell ref="B90:F90"/>
    <mergeCell ref="B79:F79"/>
    <mergeCell ref="B80:F80"/>
    <mergeCell ref="B81:F81"/>
    <mergeCell ref="B82:F82"/>
    <mergeCell ref="B83:F83"/>
    <mergeCell ref="B84:F84"/>
    <mergeCell ref="B73:F73"/>
    <mergeCell ref="B74:F74"/>
    <mergeCell ref="B75:F75"/>
    <mergeCell ref="B76:F76"/>
    <mergeCell ref="B77:F77"/>
    <mergeCell ref="B78:F78"/>
    <mergeCell ref="B67:F67"/>
    <mergeCell ref="B68:F68"/>
    <mergeCell ref="B69:F69"/>
    <mergeCell ref="B70:F70"/>
    <mergeCell ref="B71:F71"/>
    <mergeCell ref="B72:F72"/>
    <mergeCell ref="B61:F61"/>
    <mergeCell ref="B62:F62"/>
    <mergeCell ref="B63:F63"/>
    <mergeCell ref="B64:F64"/>
    <mergeCell ref="B65:F65"/>
    <mergeCell ref="B66:F66"/>
    <mergeCell ref="B55:F55"/>
    <mergeCell ref="B56:F56"/>
    <mergeCell ref="B57:F57"/>
    <mergeCell ref="B58:F58"/>
    <mergeCell ref="B59:F59"/>
    <mergeCell ref="B60:F60"/>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19:F19"/>
    <mergeCell ref="B20:F20"/>
    <mergeCell ref="B21:F21"/>
    <mergeCell ref="B22:F22"/>
    <mergeCell ref="B23:F23"/>
    <mergeCell ref="B24:F24"/>
    <mergeCell ref="B16:F16"/>
    <mergeCell ref="B17:F17"/>
    <mergeCell ref="B18:F18"/>
    <mergeCell ref="B7:F7"/>
    <mergeCell ref="B8:F8"/>
    <mergeCell ref="B9:F9"/>
    <mergeCell ref="B10:F10"/>
    <mergeCell ref="B11:F11"/>
    <mergeCell ref="B12:F12"/>
    <mergeCell ref="A1:F1"/>
    <mergeCell ref="B2:F2"/>
    <mergeCell ref="B3:F3"/>
    <mergeCell ref="B4:F4"/>
    <mergeCell ref="B5:F5"/>
    <mergeCell ref="B6:F6"/>
    <mergeCell ref="B13:F13"/>
    <mergeCell ref="B14:F14"/>
    <mergeCell ref="B15:F15"/>
  </mergeCells>
  <printOptions horizontalCentered="1"/>
  <pageMargins left="0.25" right="0.25" top="0.75" bottom="0.75" header="0.3" footer="0.3"/>
  <pageSetup paperSize="9" scale="54" fitToHeight="0" orientation="portrait" r:id="rId1"/>
  <headerFooter scaleWithDoc="0">
    <oddHeader>&amp;LKMC - GHAZIR&amp;RBILL OF QUANTITIES</oddHeader>
    <oddFooter>&amp;LPREAMBLES&amp;RMARCH 2026</oddFooter>
  </headerFooter>
  <rowBreaks count="2" manualBreakCount="2">
    <brk id="55" max="5" man="1"/>
    <brk id="113"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258"/>
  <sheetViews>
    <sheetView tabSelected="1" view="pageBreakPreview" zoomScale="80" zoomScaleNormal="70" zoomScaleSheetLayoutView="80" zoomScalePageLayoutView="70" workbookViewId="0">
      <selection activeCell="B197" sqref="B197"/>
    </sheetView>
  </sheetViews>
  <sheetFormatPr defaultColWidth="8.85546875" defaultRowHeight="20.25" x14ac:dyDescent="0.25"/>
  <cols>
    <col min="1" max="1" width="12.140625" style="12" customWidth="1"/>
    <col min="2" max="2" width="105.7109375" style="12" customWidth="1"/>
    <col min="3" max="4" width="16.42578125" style="12" customWidth="1"/>
    <col min="5" max="6" width="16.42578125" style="13" customWidth="1"/>
    <col min="7" max="16384" width="8.85546875" style="12"/>
  </cols>
  <sheetData>
    <row r="1" spans="1:6" ht="34.5" thickBot="1" x14ac:dyDescent="0.3">
      <c r="A1" s="77" t="s">
        <v>31</v>
      </c>
      <c r="B1" s="78"/>
      <c r="C1" s="78"/>
      <c r="D1" s="78"/>
      <c r="E1" s="78"/>
      <c r="F1" s="79"/>
    </row>
    <row r="2" spans="1:6" ht="21" thickBot="1" x14ac:dyDescent="0.3">
      <c r="A2" s="1" t="s">
        <v>0</v>
      </c>
      <c r="B2" s="2" t="s">
        <v>1</v>
      </c>
      <c r="C2" s="3" t="s">
        <v>2</v>
      </c>
      <c r="D2" s="4" t="s">
        <v>3</v>
      </c>
      <c r="E2" s="5" t="s">
        <v>6</v>
      </c>
      <c r="F2" s="6" t="s">
        <v>7</v>
      </c>
    </row>
    <row r="3" spans="1:6" ht="23.25" x14ac:dyDescent="0.25">
      <c r="A3" s="50"/>
      <c r="B3" s="35"/>
      <c r="C3" s="27"/>
      <c r="D3" s="28"/>
      <c r="E3" s="11"/>
      <c r="F3" s="9"/>
    </row>
    <row r="4" spans="1:6" x14ac:dyDescent="0.25">
      <c r="A4" s="29"/>
      <c r="B4" s="23" t="s">
        <v>29</v>
      </c>
      <c r="C4" s="56"/>
      <c r="D4" s="24"/>
      <c r="E4" s="7"/>
      <c r="F4" s="8"/>
    </row>
    <row r="5" spans="1:6" x14ac:dyDescent="0.25">
      <c r="A5" s="31"/>
      <c r="B5" s="32"/>
      <c r="C5" s="57"/>
      <c r="D5" s="33"/>
      <c r="E5" s="10"/>
      <c r="F5" s="9"/>
    </row>
    <row r="6" spans="1:6" ht="60.75" x14ac:dyDescent="0.25">
      <c r="A6" s="31"/>
      <c r="B6" s="25" t="s">
        <v>28</v>
      </c>
      <c r="C6" s="57"/>
      <c r="D6" s="34"/>
      <c r="E6" s="10"/>
      <c r="F6" s="9"/>
    </row>
    <row r="7" spans="1:6" x14ac:dyDescent="0.25">
      <c r="A7" s="31"/>
      <c r="B7" s="25"/>
      <c r="C7" s="57"/>
      <c r="D7" s="33"/>
      <c r="E7" s="10"/>
      <c r="F7" s="9"/>
    </row>
    <row r="8" spans="1:6" x14ac:dyDescent="0.25">
      <c r="A8" s="30" t="s">
        <v>4</v>
      </c>
      <c r="B8" s="26" t="s">
        <v>57</v>
      </c>
      <c r="C8" s="57">
        <v>1</v>
      </c>
      <c r="D8" s="33" t="s">
        <v>5</v>
      </c>
      <c r="E8" s="11"/>
      <c r="F8" s="9">
        <f t="shared" ref="F8" si="0">E8*C8</f>
        <v>0</v>
      </c>
    </row>
    <row r="9" spans="1:6" x14ac:dyDescent="0.25">
      <c r="A9" s="29"/>
      <c r="B9" s="23"/>
      <c r="C9" s="56"/>
      <c r="D9" s="24"/>
      <c r="E9" s="7"/>
      <c r="F9" s="8"/>
    </row>
    <row r="10" spans="1:6" x14ac:dyDescent="0.25">
      <c r="A10" s="29"/>
      <c r="B10" s="23" t="s">
        <v>12</v>
      </c>
      <c r="C10" s="56"/>
      <c r="D10" s="24"/>
      <c r="E10" s="7"/>
      <c r="F10" s="8"/>
    </row>
    <row r="11" spans="1:6" x14ac:dyDescent="0.25">
      <c r="A11" s="31"/>
      <c r="B11" s="32"/>
      <c r="C11" s="57"/>
      <c r="D11" s="33"/>
      <c r="E11" s="10"/>
      <c r="F11" s="9"/>
    </row>
    <row r="12" spans="1:6" ht="405" x14ac:dyDescent="0.25">
      <c r="A12" s="31"/>
      <c r="B12" s="25" t="s">
        <v>41</v>
      </c>
      <c r="C12" s="57"/>
      <c r="D12" s="34"/>
      <c r="E12" s="10"/>
      <c r="F12" s="9"/>
    </row>
    <row r="13" spans="1:6" ht="60.75" x14ac:dyDescent="0.25">
      <c r="A13" s="31"/>
      <c r="B13" s="25" t="s">
        <v>50</v>
      </c>
      <c r="C13" s="57"/>
      <c r="D13" s="34"/>
      <c r="E13" s="10"/>
      <c r="F13" s="9"/>
    </row>
    <row r="14" spans="1:6" x14ac:dyDescent="0.25">
      <c r="A14" s="31"/>
      <c r="B14" s="25"/>
      <c r="C14" s="57"/>
      <c r="D14" s="33"/>
      <c r="E14" s="10"/>
      <c r="F14" s="9"/>
    </row>
    <row r="15" spans="1:6" x14ac:dyDescent="0.25">
      <c r="A15" s="30" t="s">
        <v>4</v>
      </c>
      <c r="B15" s="25" t="s">
        <v>78</v>
      </c>
      <c r="C15" s="57">
        <v>1</v>
      </c>
      <c r="D15" s="33" t="s">
        <v>5</v>
      </c>
      <c r="E15" s="10"/>
      <c r="F15" s="9">
        <f t="shared" ref="F15" si="1">E15*C15</f>
        <v>0</v>
      </c>
    </row>
    <row r="16" spans="1:6" x14ac:dyDescent="0.25">
      <c r="A16" s="31"/>
      <c r="B16" s="25"/>
      <c r="C16" s="57"/>
      <c r="D16" s="33"/>
      <c r="E16" s="10"/>
      <c r="F16" s="9"/>
    </row>
    <row r="17" spans="1:6" x14ac:dyDescent="0.25">
      <c r="A17" s="30" t="s">
        <v>32</v>
      </c>
      <c r="B17" s="25" t="s">
        <v>79</v>
      </c>
      <c r="C17" s="57">
        <v>1</v>
      </c>
      <c r="D17" s="33" t="s">
        <v>5</v>
      </c>
      <c r="E17" s="10"/>
      <c r="F17" s="9">
        <f t="shared" ref="F17" si="2">E17*C17</f>
        <v>0</v>
      </c>
    </row>
    <row r="18" spans="1:6" x14ac:dyDescent="0.25">
      <c r="A18" s="30"/>
      <c r="B18" s="25"/>
      <c r="C18" s="57"/>
      <c r="D18" s="33"/>
      <c r="E18" s="10"/>
      <c r="F18" s="9"/>
    </row>
    <row r="19" spans="1:6" x14ac:dyDescent="0.25">
      <c r="A19" s="29"/>
      <c r="B19" s="23" t="s">
        <v>13</v>
      </c>
      <c r="C19" s="56"/>
      <c r="D19" s="24"/>
      <c r="E19" s="7"/>
      <c r="F19" s="8"/>
    </row>
    <row r="20" spans="1:6" s="54" customFormat="1" x14ac:dyDescent="0.25">
      <c r="A20" s="29"/>
      <c r="B20" s="23"/>
      <c r="C20" s="56"/>
      <c r="D20" s="24"/>
      <c r="E20" s="7"/>
      <c r="F20" s="8"/>
    </row>
    <row r="21" spans="1:6" s="54" customFormat="1" ht="202.5" x14ac:dyDescent="0.25">
      <c r="A21" s="29"/>
      <c r="B21" s="25" t="s">
        <v>14</v>
      </c>
      <c r="C21" s="56"/>
      <c r="D21" s="24"/>
      <c r="E21" s="7"/>
      <c r="F21" s="8"/>
    </row>
    <row r="22" spans="1:6" s="54" customFormat="1" x14ac:dyDescent="0.25">
      <c r="A22" s="29"/>
      <c r="B22" s="23"/>
      <c r="C22" s="56"/>
      <c r="D22" s="24"/>
      <c r="E22" s="7"/>
      <c r="F22" s="8"/>
    </row>
    <row r="23" spans="1:6" s="54" customFormat="1" x14ac:dyDescent="0.25">
      <c r="A23" s="30" t="s">
        <v>4</v>
      </c>
      <c r="B23" s="26" t="s">
        <v>156</v>
      </c>
      <c r="C23" s="27" t="s">
        <v>58</v>
      </c>
      <c r="D23" s="28" t="s">
        <v>24</v>
      </c>
      <c r="E23" s="11"/>
      <c r="F23" s="9">
        <f>IFERROR(C23*E23,0)</f>
        <v>0</v>
      </c>
    </row>
    <row r="24" spans="1:6" s="54" customFormat="1" x14ac:dyDescent="0.25">
      <c r="A24" s="30"/>
      <c r="B24" s="26"/>
      <c r="C24" s="27"/>
      <c r="D24" s="28"/>
      <c r="E24" s="11"/>
      <c r="F24" s="9"/>
    </row>
    <row r="25" spans="1:6" s="54" customFormat="1" x14ac:dyDescent="0.25">
      <c r="A25" s="30" t="s">
        <v>32</v>
      </c>
      <c r="B25" s="26" t="s">
        <v>157</v>
      </c>
      <c r="C25" s="27" t="s">
        <v>58</v>
      </c>
      <c r="D25" s="28" t="s">
        <v>24</v>
      </c>
      <c r="E25" s="11"/>
      <c r="F25" s="9">
        <f>IFERROR(C25*E25,0)</f>
        <v>0</v>
      </c>
    </row>
    <row r="26" spans="1:6" s="54" customFormat="1" x14ac:dyDescent="0.25">
      <c r="A26" s="30"/>
      <c r="B26" s="26"/>
      <c r="C26" s="27"/>
      <c r="D26" s="28"/>
      <c r="E26" s="11"/>
      <c r="F26" s="9"/>
    </row>
    <row r="27" spans="1:6" s="54" customFormat="1" x14ac:dyDescent="0.25">
      <c r="A27" s="30" t="s">
        <v>33</v>
      </c>
      <c r="B27" s="26" t="s">
        <v>158</v>
      </c>
      <c r="C27" s="27" t="s">
        <v>58</v>
      </c>
      <c r="D27" s="28" t="s">
        <v>24</v>
      </c>
      <c r="E27" s="11"/>
      <c r="F27" s="9">
        <f>IFERROR(C27*E27,0)</f>
        <v>0</v>
      </c>
    </row>
    <row r="28" spans="1:6" s="54" customFormat="1" x14ac:dyDescent="0.25">
      <c r="A28" s="29"/>
      <c r="B28" s="23"/>
      <c r="C28" s="56"/>
      <c r="D28" s="28"/>
      <c r="E28" s="11"/>
      <c r="F28" s="8"/>
    </row>
    <row r="29" spans="1:6" s="54" customFormat="1" x14ac:dyDescent="0.25">
      <c r="A29" s="30" t="s">
        <v>34</v>
      </c>
      <c r="B29" s="26" t="s">
        <v>159</v>
      </c>
      <c r="C29" s="27" t="s">
        <v>58</v>
      </c>
      <c r="D29" s="28" t="s">
        <v>24</v>
      </c>
      <c r="E29" s="11"/>
      <c r="F29" s="9">
        <f>IFERROR(C29*E29,0)</f>
        <v>0</v>
      </c>
    </row>
    <row r="30" spans="1:6" s="54" customFormat="1" x14ac:dyDescent="0.25">
      <c r="A30" s="30"/>
      <c r="B30" s="26"/>
      <c r="C30" s="27"/>
      <c r="D30" s="28"/>
      <c r="E30" s="11"/>
      <c r="F30" s="9"/>
    </row>
    <row r="31" spans="1:6" s="54" customFormat="1" x14ac:dyDescent="0.25">
      <c r="A31" s="30" t="s">
        <v>35</v>
      </c>
      <c r="B31" s="26" t="s">
        <v>160</v>
      </c>
      <c r="C31" s="27">
        <v>25</v>
      </c>
      <c r="D31" s="28" t="s">
        <v>24</v>
      </c>
      <c r="E31" s="11"/>
      <c r="F31" s="9">
        <f>IFERROR(C31*E31,0)</f>
        <v>0</v>
      </c>
    </row>
    <row r="32" spans="1:6" s="54" customFormat="1" x14ac:dyDescent="0.25">
      <c r="A32" s="29"/>
      <c r="B32" s="23"/>
      <c r="C32" s="56"/>
      <c r="D32" s="28"/>
      <c r="E32" s="11"/>
      <c r="F32" s="8"/>
    </row>
    <row r="33" spans="1:6" s="54" customFormat="1" ht="21" thickBot="1" x14ac:dyDescent="0.3">
      <c r="A33" s="30" t="s">
        <v>37</v>
      </c>
      <c r="B33" s="26" t="s">
        <v>161</v>
      </c>
      <c r="C33" s="27">
        <v>15</v>
      </c>
      <c r="D33" s="28" t="s">
        <v>24</v>
      </c>
      <c r="E33" s="11"/>
      <c r="F33" s="9">
        <f>IFERROR(C33*E33,0)</f>
        <v>0</v>
      </c>
    </row>
    <row r="34" spans="1:6" ht="21" thickBot="1" x14ac:dyDescent="0.3">
      <c r="A34" s="36"/>
      <c r="B34" s="37"/>
      <c r="C34" s="38"/>
      <c r="D34" s="39" t="s">
        <v>40</v>
      </c>
      <c r="E34" s="40"/>
      <c r="F34" s="41">
        <f>SUM(F3:F33)</f>
        <v>0</v>
      </c>
    </row>
    <row r="35" spans="1:6" s="52" customFormat="1" x14ac:dyDescent="0.3">
      <c r="A35" s="51"/>
      <c r="B35" s="53"/>
      <c r="C35" s="58"/>
      <c r="D35" s="24"/>
      <c r="E35" s="7"/>
      <c r="F35" s="8"/>
    </row>
    <row r="36" spans="1:6" x14ac:dyDescent="0.25">
      <c r="A36" s="29"/>
      <c r="B36" s="23" t="s">
        <v>15</v>
      </c>
      <c r="C36" s="56"/>
      <c r="D36" s="24"/>
      <c r="E36" s="7"/>
      <c r="F36" s="8"/>
    </row>
    <row r="37" spans="1:6" ht="81" x14ac:dyDescent="0.25">
      <c r="A37" s="29"/>
      <c r="B37" s="25" t="s">
        <v>16</v>
      </c>
      <c r="C37" s="56"/>
      <c r="D37" s="24"/>
      <c r="E37" s="7"/>
      <c r="F37" s="8"/>
    </row>
    <row r="38" spans="1:6" x14ac:dyDescent="0.25">
      <c r="A38" s="29"/>
      <c r="B38" s="23"/>
      <c r="C38" s="56"/>
      <c r="D38" s="24"/>
      <c r="E38" s="7"/>
      <c r="F38" s="8"/>
    </row>
    <row r="39" spans="1:6" x14ac:dyDescent="0.25">
      <c r="A39" s="30" t="s">
        <v>4</v>
      </c>
      <c r="B39" s="26" t="s">
        <v>17</v>
      </c>
      <c r="C39" s="27">
        <f>C49+C51+C55</f>
        <v>25</v>
      </c>
      <c r="D39" s="28" t="s">
        <v>5</v>
      </c>
      <c r="E39" s="11"/>
      <c r="F39" s="9">
        <f t="shared" ref="F39" si="3">E39*C39</f>
        <v>0</v>
      </c>
    </row>
    <row r="40" spans="1:6" x14ac:dyDescent="0.25">
      <c r="A40" s="29"/>
      <c r="B40" s="23"/>
      <c r="C40" s="56"/>
      <c r="D40" s="24"/>
      <c r="E40" s="7"/>
      <c r="F40" s="8"/>
    </row>
    <row r="41" spans="1:6" ht="40.5" x14ac:dyDescent="0.25">
      <c r="A41" s="30" t="s">
        <v>32</v>
      </c>
      <c r="B41" s="26" t="s">
        <v>167</v>
      </c>
      <c r="C41" s="27">
        <f>C53+C57</f>
        <v>33</v>
      </c>
      <c r="D41" s="28" t="s">
        <v>5</v>
      </c>
      <c r="E41" s="11"/>
      <c r="F41" s="9">
        <f t="shared" ref="F41" si="4">E41*C41</f>
        <v>0</v>
      </c>
    </row>
    <row r="42" spans="1:6" x14ac:dyDescent="0.25">
      <c r="A42" s="29"/>
      <c r="B42" s="23"/>
      <c r="C42" s="56"/>
      <c r="D42" s="24"/>
      <c r="E42" s="7"/>
      <c r="F42" s="8"/>
    </row>
    <row r="43" spans="1:6" x14ac:dyDescent="0.25">
      <c r="A43" s="30" t="s">
        <v>33</v>
      </c>
      <c r="B43" s="26" t="s">
        <v>74</v>
      </c>
      <c r="C43" s="27">
        <f>SUM(C59:C63)</f>
        <v>24</v>
      </c>
      <c r="D43" s="28" t="s">
        <v>5</v>
      </c>
      <c r="E43" s="11"/>
      <c r="F43" s="9">
        <f t="shared" ref="F43" si="5">E43*C43</f>
        <v>0</v>
      </c>
    </row>
    <row r="44" spans="1:6" x14ac:dyDescent="0.25">
      <c r="A44" s="29"/>
      <c r="B44" s="23"/>
      <c r="C44" s="56"/>
      <c r="D44" s="24"/>
      <c r="E44" s="7"/>
      <c r="F44" s="8"/>
    </row>
    <row r="45" spans="1:6" x14ac:dyDescent="0.25">
      <c r="A45" s="29"/>
      <c r="B45" s="23" t="s">
        <v>18</v>
      </c>
      <c r="C45" s="56"/>
      <c r="D45" s="24"/>
      <c r="E45" s="7"/>
      <c r="F45" s="8"/>
    </row>
    <row r="46" spans="1:6" x14ac:dyDescent="0.25">
      <c r="A46" s="29"/>
      <c r="B46" s="23"/>
      <c r="C46" s="56"/>
      <c r="D46" s="24"/>
      <c r="E46" s="7"/>
      <c r="F46" s="8"/>
    </row>
    <row r="47" spans="1:6" ht="202.5" x14ac:dyDescent="0.25">
      <c r="A47" s="29"/>
      <c r="B47" s="25" t="s">
        <v>19</v>
      </c>
      <c r="C47" s="56"/>
      <c r="D47" s="24"/>
      <c r="E47" s="7"/>
      <c r="F47" s="8"/>
    </row>
    <row r="48" spans="1:6" x14ac:dyDescent="0.25">
      <c r="A48" s="30"/>
      <c r="B48" s="26"/>
      <c r="C48" s="27"/>
      <c r="D48" s="24"/>
      <c r="E48" s="7"/>
      <c r="F48" s="8"/>
    </row>
    <row r="49" spans="1:6" ht="40.5" x14ac:dyDescent="0.25">
      <c r="A49" s="30" t="s">
        <v>4</v>
      </c>
      <c r="B49" s="26" t="s">
        <v>162</v>
      </c>
      <c r="C49" s="27">
        <v>12</v>
      </c>
      <c r="D49" s="28" t="s">
        <v>5</v>
      </c>
      <c r="E49" s="11"/>
      <c r="F49" s="9">
        <f t="shared" ref="F49" si="6">E49*C49</f>
        <v>0</v>
      </c>
    </row>
    <row r="50" spans="1:6" x14ac:dyDescent="0.25">
      <c r="A50" s="30"/>
      <c r="B50" s="26"/>
      <c r="C50" s="27"/>
      <c r="D50" s="24"/>
      <c r="E50" s="7"/>
      <c r="F50" s="8"/>
    </row>
    <row r="51" spans="1:6" ht="40.5" x14ac:dyDescent="0.25">
      <c r="A51" s="30" t="s">
        <v>32</v>
      </c>
      <c r="B51" s="26" t="s">
        <v>163</v>
      </c>
      <c r="C51" s="27">
        <v>7</v>
      </c>
      <c r="D51" s="28" t="s">
        <v>5</v>
      </c>
      <c r="E51" s="11"/>
      <c r="F51" s="9">
        <f t="shared" ref="F51" si="7">E51*C51</f>
        <v>0</v>
      </c>
    </row>
    <row r="52" spans="1:6" x14ac:dyDescent="0.25">
      <c r="A52" s="30"/>
      <c r="B52" s="26"/>
      <c r="C52" s="27"/>
      <c r="D52" s="24"/>
      <c r="E52" s="7"/>
      <c r="F52" s="8"/>
    </row>
    <row r="53" spans="1:6" ht="40.5" x14ac:dyDescent="0.25">
      <c r="A53" s="30" t="s">
        <v>33</v>
      </c>
      <c r="B53" s="26" t="s">
        <v>164</v>
      </c>
      <c r="C53" s="27">
        <v>15</v>
      </c>
      <c r="D53" s="28" t="s">
        <v>5</v>
      </c>
      <c r="E53" s="11"/>
      <c r="F53" s="9">
        <f t="shared" ref="F53" si="8">E53*C53</f>
        <v>0</v>
      </c>
    </row>
    <row r="54" spans="1:6" x14ac:dyDescent="0.25">
      <c r="A54" s="30"/>
      <c r="B54" s="26"/>
      <c r="C54" s="27"/>
      <c r="D54" s="24"/>
      <c r="E54" s="7"/>
      <c r="F54" s="8"/>
    </row>
    <row r="55" spans="1:6" ht="40.5" x14ac:dyDescent="0.25">
      <c r="A55" s="30" t="s">
        <v>34</v>
      </c>
      <c r="B55" s="26" t="s">
        <v>165</v>
      </c>
      <c r="C55" s="27">
        <v>6</v>
      </c>
      <c r="D55" s="28" t="s">
        <v>5</v>
      </c>
      <c r="E55" s="11"/>
      <c r="F55" s="9">
        <f t="shared" ref="F55" si="9">E55*C55</f>
        <v>0</v>
      </c>
    </row>
    <row r="56" spans="1:6" x14ac:dyDescent="0.25">
      <c r="A56" s="30"/>
      <c r="B56" s="26"/>
      <c r="C56" s="27"/>
      <c r="D56" s="24"/>
      <c r="E56" s="7"/>
      <c r="F56" s="8"/>
    </row>
    <row r="57" spans="1:6" ht="40.5" x14ac:dyDescent="0.25">
      <c r="A57" s="30" t="s">
        <v>35</v>
      </c>
      <c r="B57" s="26" t="s">
        <v>166</v>
      </c>
      <c r="C57" s="27">
        <v>18</v>
      </c>
      <c r="D57" s="28" t="s">
        <v>5</v>
      </c>
      <c r="E57" s="11"/>
      <c r="F57" s="9">
        <f t="shared" ref="F57" si="10">E57*C57</f>
        <v>0</v>
      </c>
    </row>
    <row r="58" spans="1:6" x14ac:dyDescent="0.25">
      <c r="A58" s="30"/>
      <c r="B58" s="26"/>
      <c r="C58" s="27"/>
      <c r="D58" s="24"/>
      <c r="E58" s="7"/>
      <c r="F58" s="8"/>
    </row>
    <row r="59" spans="1:6" x14ac:dyDescent="0.25">
      <c r="A59" s="30" t="s">
        <v>37</v>
      </c>
      <c r="B59" s="26" t="s">
        <v>59</v>
      </c>
      <c r="C59" s="27">
        <v>17</v>
      </c>
      <c r="D59" s="28" t="s">
        <v>5</v>
      </c>
      <c r="E59" s="11"/>
      <c r="F59" s="9">
        <f t="shared" ref="F59" si="11">E59*C59</f>
        <v>0</v>
      </c>
    </row>
    <row r="60" spans="1:6" x14ac:dyDescent="0.25">
      <c r="A60" s="30"/>
      <c r="B60" s="26"/>
      <c r="C60" s="27"/>
      <c r="D60" s="24"/>
      <c r="E60" s="7"/>
      <c r="F60" s="8"/>
    </row>
    <row r="61" spans="1:6" x14ac:dyDescent="0.25">
      <c r="A61" s="30" t="s">
        <v>38</v>
      </c>
      <c r="B61" s="26" t="s">
        <v>80</v>
      </c>
      <c r="C61" s="27">
        <v>4</v>
      </c>
      <c r="D61" s="28" t="s">
        <v>5</v>
      </c>
      <c r="E61" s="11"/>
      <c r="F61" s="9">
        <f t="shared" ref="F61" si="12">E61*C61</f>
        <v>0</v>
      </c>
    </row>
    <row r="62" spans="1:6" x14ac:dyDescent="0.25">
      <c r="A62" s="30"/>
      <c r="B62" s="26"/>
      <c r="C62" s="27"/>
      <c r="D62" s="24"/>
      <c r="E62" s="7"/>
      <c r="F62" s="8"/>
    </row>
    <row r="63" spans="1:6" x14ac:dyDescent="0.25">
      <c r="A63" s="30" t="s">
        <v>39</v>
      </c>
      <c r="B63" s="26" t="s">
        <v>81</v>
      </c>
      <c r="C63" s="27">
        <v>3</v>
      </c>
      <c r="D63" s="28" t="s">
        <v>5</v>
      </c>
      <c r="E63" s="11"/>
      <c r="F63" s="9">
        <f t="shared" ref="F63" si="13">E63*C63</f>
        <v>0</v>
      </c>
    </row>
    <row r="64" spans="1:6" x14ac:dyDescent="0.25">
      <c r="A64" s="30"/>
      <c r="B64" s="26"/>
      <c r="C64" s="27"/>
      <c r="D64" s="28"/>
      <c r="E64" s="11"/>
      <c r="F64" s="9"/>
    </row>
    <row r="65" spans="1:6" x14ac:dyDescent="0.25">
      <c r="A65" s="29"/>
      <c r="B65" s="23" t="s">
        <v>20</v>
      </c>
      <c r="C65" s="56"/>
      <c r="D65" s="24"/>
      <c r="E65" s="7"/>
      <c r="F65" s="8"/>
    </row>
    <row r="66" spans="1:6" x14ac:dyDescent="0.25">
      <c r="A66" s="29"/>
      <c r="B66" s="23"/>
      <c r="C66" s="56"/>
      <c r="D66" s="24"/>
      <c r="E66" s="7"/>
      <c r="F66" s="8"/>
    </row>
    <row r="67" spans="1:6" customFormat="1" ht="81" x14ac:dyDescent="0.25">
      <c r="A67" s="29"/>
      <c r="B67" s="25" t="s">
        <v>60</v>
      </c>
      <c r="C67" s="56"/>
      <c r="D67" s="24"/>
      <c r="E67" s="7"/>
      <c r="F67" s="8"/>
    </row>
    <row r="68" spans="1:6" customFormat="1" x14ac:dyDescent="0.25">
      <c r="A68" s="29"/>
      <c r="B68" s="25"/>
      <c r="C68" s="56"/>
      <c r="D68" s="24"/>
      <c r="E68" s="7"/>
      <c r="F68" s="8"/>
    </row>
    <row r="69" spans="1:6" customFormat="1" x14ac:dyDescent="0.25">
      <c r="A69" s="30" t="s">
        <v>4</v>
      </c>
      <c r="B69" s="26" t="s">
        <v>61</v>
      </c>
      <c r="C69" s="27">
        <v>12</v>
      </c>
      <c r="D69" s="28" t="s">
        <v>5</v>
      </c>
      <c r="E69" s="11"/>
      <c r="F69" s="9">
        <f>E69*C69</f>
        <v>0</v>
      </c>
    </row>
    <row r="70" spans="1:6" customFormat="1" x14ac:dyDescent="0.25">
      <c r="A70" s="30"/>
      <c r="B70" s="26"/>
      <c r="C70" s="27"/>
      <c r="D70" s="28"/>
      <c r="E70" s="11"/>
      <c r="F70" s="9"/>
    </row>
    <row r="71" spans="1:6" customFormat="1" x14ac:dyDescent="0.25">
      <c r="A71" s="30" t="s">
        <v>32</v>
      </c>
      <c r="B71" s="26" t="s">
        <v>62</v>
      </c>
      <c r="C71" s="27">
        <v>8</v>
      </c>
      <c r="D71" s="28" t="s">
        <v>5</v>
      </c>
      <c r="E71" s="11"/>
      <c r="F71" s="9">
        <f t="shared" ref="F71" si="14">E71*C71</f>
        <v>0</v>
      </c>
    </row>
    <row r="72" spans="1:6" customFormat="1" x14ac:dyDescent="0.25">
      <c r="A72" s="30"/>
      <c r="B72" s="26"/>
      <c r="C72" s="27"/>
      <c r="D72" s="28"/>
      <c r="E72" s="11"/>
      <c r="F72" s="9"/>
    </row>
    <row r="73" spans="1:6" x14ac:dyDescent="0.25">
      <c r="A73" s="30" t="s">
        <v>33</v>
      </c>
      <c r="B73" s="26" t="s">
        <v>168</v>
      </c>
      <c r="C73" s="27">
        <v>5</v>
      </c>
      <c r="D73" s="28" t="s">
        <v>5</v>
      </c>
      <c r="E73" s="11"/>
      <c r="F73" s="9">
        <f>E73*C73</f>
        <v>0</v>
      </c>
    </row>
    <row r="74" spans="1:6" customFormat="1" x14ac:dyDescent="0.25">
      <c r="A74" s="30"/>
      <c r="B74" s="26"/>
      <c r="C74" s="27"/>
      <c r="D74" s="28"/>
      <c r="E74" s="11"/>
      <c r="F74" s="9"/>
    </row>
    <row r="75" spans="1:6" ht="21" thickBot="1" x14ac:dyDescent="0.3">
      <c r="A75" s="30" t="s">
        <v>34</v>
      </c>
      <c r="B75" s="26" t="s">
        <v>169</v>
      </c>
      <c r="C75" s="27">
        <v>2</v>
      </c>
      <c r="D75" s="28" t="s">
        <v>5</v>
      </c>
      <c r="E75" s="11"/>
      <c r="F75" s="9">
        <f>E75*C75</f>
        <v>0</v>
      </c>
    </row>
    <row r="76" spans="1:6" ht="21" thickBot="1" x14ac:dyDescent="0.3">
      <c r="A76" s="30"/>
      <c r="B76" s="26"/>
      <c r="C76" s="27"/>
      <c r="D76" s="28"/>
      <c r="E76" s="11"/>
      <c r="F76" s="9"/>
    </row>
    <row r="77" spans="1:6" ht="21" thickBot="1" x14ac:dyDescent="0.3">
      <c r="A77" s="36"/>
      <c r="B77" s="37"/>
      <c r="C77" s="38"/>
      <c r="D77" s="39" t="s">
        <v>40</v>
      </c>
      <c r="E77" s="40"/>
      <c r="F77" s="41">
        <f>SUM(F35:F76)</f>
        <v>0</v>
      </c>
    </row>
    <row r="78" spans="1:6" x14ac:dyDescent="0.25">
      <c r="A78" s="30"/>
      <c r="B78" s="26"/>
      <c r="C78" s="27"/>
      <c r="D78" s="28"/>
      <c r="E78" s="11"/>
      <c r="F78" s="9"/>
    </row>
    <row r="79" spans="1:6" x14ac:dyDescent="0.25">
      <c r="A79" s="29"/>
      <c r="B79" s="23" t="s">
        <v>21</v>
      </c>
      <c r="C79" s="56"/>
      <c r="D79" s="24"/>
      <c r="E79" s="7"/>
      <c r="F79" s="8"/>
    </row>
    <row r="80" spans="1:6" ht="101.25" x14ac:dyDescent="0.25">
      <c r="A80" s="29"/>
      <c r="B80" s="25" t="s">
        <v>22</v>
      </c>
      <c r="C80" s="56"/>
      <c r="D80" s="24"/>
      <c r="E80" s="7"/>
      <c r="F80" s="8"/>
    </row>
    <row r="81" spans="1:6" x14ac:dyDescent="0.25">
      <c r="A81" s="30"/>
      <c r="B81" s="26"/>
      <c r="C81" s="27"/>
      <c r="D81" s="28"/>
      <c r="E81" s="11"/>
      <c r="F81" s="9"/>
    </row>
    <row r="82" spans="1:6" s="55" customFormat="1" x14ac:dyDescent="0.25">
      <c r="A82" s="30" t="s">
        <v>4</v>
      </c>
      <c r="B82" s="26" t="s">
        <v>55</v>
      </c>
      <c r="C82" s="27">
        <v>6</v>
      </c>
      <c r="D82" s="28" t="s">
        <v>5</v>
      </c>
      <c r="E82" s="11"/>
      <c r="F82" s="9">
        <f>E82*C82</f>
        <v>0</v>
      </c>
    </row>
    <row r="83" spans="1:6" x14ac:dyDescent="0.25">
      <c r="A83" s="30"/>
      <c r="B83" s="26"/>
      <c r="C83" s="27"/>
      <c r="D83" s="28"/>
      <c r="E83" s="11"/>
      <c r="F83" s="9"/>
    </row>
    <row r="84" spans="1:6" s="55" customFormat="1" x14ac:dyDescent="0.25">
      <c r="A84" s="30" t="s">
        <v>32</v>
      </c>
      <c r="B84" s="26" t="s">
        <v>63</v>
      </c>
      <c r="C84" s="27">
        <v>26</v>
      </c>
      <c r="D84" s="28" t="s">
        <v>5</v>
      </c>
      <c r="E84" s="11"/>
      <c r="F84" s="9">
        <f>E84*C84</f>
        <v>0</v>
      </c>
    </row>
    <row r="85" spans="1:6" x14ac:dyDescent="0.25">
      <c r="A85" s="30"/>
      <c r="B85" s="26"/>
      <c r="C85" s="27"/>
      <c r="D85" s="28"/>
      <c r="E85" s="11"/>
      <c r="F85" s="9"/>
    </row>
    <row r="86" spans="1:6" s="55" customFormat="1" x14ac:dyDescent="0.25">
      <c r="A86" s="30" t="s">
        <v>33</v>
      </c>
      <c r="B86" s="26" t="s">
        <v>170</v>
      </c>
      <c r="C86" s="27">
        <v>4</v>
      </c>
      <c r="D86" s="28" t="s">
        <v>5</v>
      </c>
      <c r="E86" s="11"/>
      <c r="F86" s="9">
        <f>E86*C86</f>
        <v>0</v>
      </c>
    </row>
    <row r="87" spans="1:6" x14ac:dyDescent="0.25">
      <c r="A87" s="30"/>
      <c r="B87" s="26"/>
      <c r="C87" s="27"/>
      <c r="D87" s="28"/>
      <c r="E87" s="11"/>
      <c r="F87" s="9"/>
    </row>
    <row r="88" spans="1:6" s="55" customFormat="1" x14ac:dyDescent="0.25">
      <c r="A88" s="30" t="s">
        <v>34</v>
      </c>
      <c r="B88" s="26" t="s">
        <v>52</v>
      </c>
      <c r="C88" s="27">
        <v>23</v>
      </c>
      <c r="D88" s="28" t="s">
        <v>5</v>
      </c>
      <c r="E88" s="11"/>
      <c r="F88" s="9">
        <f>E88*C88</f>
        <v>0</v>
      </c>
    </row>
    <row r="89" spans="1:6" x14ac:dyDescent="0.25">
      <c r="A89" s="30"/>
      <c r="B89" s="26"/>
      <c r="C89" s="27"/>
      <c r="D89" s="28"/>
      <c r="E89" s="11"/>
      <c r="F89" s="9"/>
    </row>
    <row r="90" spans="1:6" x14ac:dyDescent="0.25">
      <c r="A90" s="29"/>
      <c r="B90" s="23" t="s">
        <v>25</v>
      </c>
      <c r="C90" s="56"/>
      <c r="D90" s="24"/>
      <c r="E90" s="7"/>
      <c r="F90" s="8"/>
    </row>
    <row r="91" spans="1:6" x14ac:dyDescent="0.25">
      <c r="A91" s="30"/>
      <c r="B91" s="26"/>
      <c r="C91" s="27"/>
      <c r="D91" s="28"/>
      <c r="E91" s="11"/>
      <c r="F91" s="9"/>
    </row>
    <row r="92" spans="1:6" ht="101.25" x14ac:dyDescent="0.25">
      <c r="A92" s="29"/>
      <c r="B92" s="25" t="s">
        <v>26</v>
      </c>
      <c r="C92" s="56"/>
      <c r="D92" s="24"/>
      <c r="E92" s="7"/>
      <c r="F92" s="8"/>
    </row>
    <row r="93" spans="1:6" x14ac:dyDescent="0.25">
      <c r="A93" s="30"/>
      <c r="B93" s="26"/>
      <c r="C93" s="27"/>
      <c r="D93" s="28"/>
      <c r="E93" s="11"/>
      <c r="F93" s="9"/>
    </row>
    <row r="94" spans="1:6" x14ac:dyDescent="0.25">
      <c r="A94" s="30" t="s">
        <v>4</v>
      </c>
      <c r="B94" s="26" t="s">
        <v>64</v>
      </c>
      <c r="C94" s="27">
        <v>1</v>
      </c>
      <c r="D94" s="28" t="s">
        <v>5</v>
      </c>
      <c r="E94" s="11"/>
      <c r="F94" s="9">
        <f t="shared" ref="F94" si="15">E94*C94</f>
        <v>0</v>
      </c>
    </row>
    <row r="95" spans="1:6" x14ac:dyDescent="0.25">
      <c r="A95" s="30"/>
      <c r="B95" s="26"/>
      <c r="C95" s="27"/>
      <c r="D95" s="28"/>
      <c r="E95" s="11"/>
      <c r="F95" s="9"/>
    </row>
    <row r="96" spans="1:6" x14ac:dyDescent="0.25">
      <c r="A96" s="30" t="s">
        <v>32</v>
      </c>
      <c r="B96" s="26" t="s">
        <v>65</v>
      </c>
      <c r="C96" s="27">
        <v>1</v>
      </c>
      <c r="D96" s="28" t="s">
        <v>5</v>
      </c>
      <c r="E96" s="11"/>
      <c r="F96" s="9">
        <f t="shared" ref="F96" si="16">E96*C96</f>
        <v>0</v>
      </c>
    </row>
    <row r="97" spans="1:6" x14ac:dyDescent="0.25">
      <c r="A97" s="30"/>
      <c r="B97" s="26"/>
      <c r="C97" s="27"/>
      <c r="D97" s="28"/>
      <c r="E97" s="11"/>
      <c r="F97" s="9"/>
    </row>
    <row r="98" spans="1:6" x14ac:dyDescent="0.25">
      <c r="A98" s="30" t="s">
        <v>33</v>
      </c>
      <c r="B98" s="26" t="s">
        <v>171</v>
      </c>
      <c r="C98" s="27">
        <v>2</v>
      </c>
      <c r="D98" s="28" t="s">
        <v>5</v>
      </c>
      <c r="E98" s="11"/>
      <c r="F98" s="9">
        <f t="shared" ref="F98" si="17">E98*C98</f>
        <v>0</v>
      </c>
    </row>
    <row r="99" spans="1:6" x14ac:dyDescent="0.25">
      <c r="A99" s="30"/>
      <c r="B99" s="26"/>
      <c r="C99" s="27"/>
      <c r="D99" s="28"/>
      <c r="E99" s="11"/>
      <c r="F99" s="9"/>
    </row>
    <row r="100" spans="1:6" x14ac:dyDescent="0.25">
      <c r="A100" s="30" t="s">
        <v>34</v>
      </c>
      <c r="B100" s="26" t="s">
        <v>66</v>
      </c>
      <c r="C100" s="27">
        <v>5</v>
      </c>
      <c r="D100" s="28" t="s">
        <v>5</v>
      </c>
      <c r="E100" s="11"/>
      <c r="F100" s="9">
        <f t="shared" ref="F100" si="18">E100*C100</f>
        <v>0</v>
      </c>
    </row>
    <row r="101" spans="1:6" x14ac:dyDescent="0.25">
      <c r="A101" s="30"/>
      <c r="B101" s="26"/>
      <c r="C101" s="27"/>
      <c r="D101" s="28"/>
      <c r="E101" s="11"/>
      <c r="F101" s="9"/>
    </row>
    <row r="102" spans="1:6" x14ac:dyDescent="0.25">
      <c r="A102" s="30" t="s">
        <v>35</v>
      </c>
      <c r="B102" s="26" t="s">
        <v>172</v>
      </c>
      <c r="C102" s="27">
        <v>1</v>
      </c>
      <c r="D102" s="28" t="s">
        <v>5</v>
      </c>
      <c r="E102" s="11"/>
      <c r="F102" s="9">
        <f t="shared" ref="F102" si="19">E102*C102</f>
        <v>0</v>
      </c>
    </row>
    <row r="103" spans="1:6" x14ac:dyDescent="0.25">
      <c r="A103" s="30"/>
      <c r="B103" s="26"/>
      <c r="C103" s="27"/>
      <c r="D103" s="28"/>
      <c r="E103" s="11"/>
      <c r="F103" s="9"/>
    </row>
    <row r="104" spans="1:6" x14ac:dyDescent="0.25">
      <c r="A104" s="30" t="s">
        <v>37</v>
      </c>
      <c r="B104" s="26" t="s">
        <v>49</v>
      </c>
      <c r="C104" s="27">
        <v>4</v>
      </c>
      <c r="D104" s="28" t="s">
        <v>5</v>
      </c>
      <c r="E104" s="11"/>
      <c r="F104" s="9">
        <f t="shared" ref="F104" si="20">E104*C104</f>
        <v>0</v>
      </c>
    </row>
    <row r="105" spans="1:6" x14ac:dyDescent="0.25">
      <c r="A105" s="29"/>
      <c r="B105" s="25"/>
      <c r="C105" s="56"/>
      <c r="D105" s="24"/>
      <c r="E105" s="7"/>
      <c r="F105" s="8"/>
    </row>
    <row r="106" spans="1:6" ht="40.5" x14ac:dyDescent="0.25">
      <c r="A106" s="30" t="s">
        <v>38</v>
      </c>
      <c r="B106" s="26" t="s">
        <v>176</v>
      </c>
      <c r="C106" s="27">
        <v>3</v>
      </c>
      <c r="D106" s="28" t="s">
        <v>5</v>
      </c>
      <c r="E106" s="11"/>
      <c r="F106" s="9">
        <f t="shared" ref="F106" si="21">E106*C106</f>
        <v>0</v>
      </c>
    </row>
    <row r="107" spans="1:6" x14ac:dyDescent="0.25">
      <c r="A107" s="30"/>
      <c r="B107" s="26"/>
      <c r="C107" s="27"/>
      <c r="D107" s="28"/>
      <c r="E107" s="11"/>
      <c r="F107" s="9"/>
    </row>
    <row r="108" spans="1:6" ht="40.5" x14ac:dyDescent="0.25">
      <c r="A108" s="30" t="s">
        <v>39</v>
      </c>
      <c r="B108" s="26" t="s">
        <v>177</v>
      </c>
      <c r="C108" s="27">
        <v>2</v>
      </c>
      <c r="D108" s="28" t="s">
        <v>5</v>
      </c>
      <c r="E108" s="11"/>
      <c r="F108" s="9">
        <f t="shared" ref="F108" si="22">E108*C108</f>
        <v>0</v>
      </c>
    </row>
    <row r="109" spans="1:6" x14ac:dyDescent="0.25">
      <c r="A109" s="30"/>
      <c r="B109" s="26"/>
      <c r="C109" s="27"/>
      <c r="D109" s="28"/>
      <c r="E109" s="11"/>
      <c r="F109" s="9"/>
    </row>
    <row r="110" spans="1:6" ht="40.5" x14ac:dyDescent="0.25">
      <c r="A110" s="30" t="s">
        <v>36</v>
      </c>
      <c r="B110" s="26" t="s">
        <v>182</v>
      </c>
      <c r="C110" s="27">
        <v>1</v>
      </c>
      <c r="D110" s="28" t="s">
        <v>5</v>
      </c>
      <c r="E110" s="11"/>
      <c r="F110" s="9">
        <f t="shared" ref="F110" si="23">E110*C110</f>
        <v>0</v>
      </c>
    </row>
    <row r="111" spans="1:6" x14ac:dyDescent="0.25">
      <c r="A111" s="30"/>
      <c r="B111" s="26"/>
      <c r="C111" s="27"/>
      <c r="D111" s="28"/>
      <c r="E111" s="11"/>
      <c r="F111" s="9"/>
    </row>
    <row r="112" spans="1:6" x14ac:dyDescent="0.25">
      <c r="A112" s="30" t="s">
        <v>107</v>
      </c>
      <c r="B112" s="26" t="s">
        <v>178</v>
      </c>
      <c r="C112" s="27">
        <v>1</v>
      </c>
      <c r="D112" s="28" t="s">
        <v>5</v>
      </c>
      <c r="E112" s="11"/>
      <c r="F112" s="9">
        <f t="shared" ref="F112" si="24">E112*C112</f>
        <v>0</v>
      </c>
    </row>
    <row r="113" spans="1:6" x14ac:dyDescent="0.25">
      <c r="A113" s="30"/>
      <c r="B113" s="26"/>
      <c r="C113" s="27"/>
      <c r="D113" s="28"/>
      <c r="E113" s="11"/>
      <c r="F113" s="9"/>
    </row>
    <row r="114" spans="1:6" x14ac:dyDescent="0.25">
      <c r="A114" s="30" t="s">
        <v>109</v>
      </c>
      <c r="B114" s="26" t="s">
        <v>183</v>
      </c>
      <c r="C114" s="27">
        <v>1</v>
      </c>
      <c r="D114" s="28" t="s">
        <v>5</v>
      </c>
      <c r="E114" s="11"/>
      <c r="F114" s="9">
        <f t="shared" ref="F114" si="25">E114*C114</f>
        <v>0</v>
      </c>
    </row>
    <row r="115" spans="1:6" x14ac:dyDescent="0.25">
      <c r="A115" s="30"/>
      <c r="B115" s="26"/>
      <c r="C115" s="27"/>
      <c r="D115" s="28"/>
      <c r="E115" s="11"/>
      <c r="F115" s="9"/>
    </row>
    <row r="116" spans="1:6" ht="40.5" x14ac:dyDescent="0.25">
      <c r="A116" s="30" t="s">
        <v>111</v>
      </c>
      <c r="B116" s="26" t="s">
        <v>181</v>
      </c>
      <c r="C116" s="27">
        <v>1</v>
      </c>
      <c r="D116" s="28" t="s">
        <v>5</v>
      </c>
      <c r="E116" s="11"/>
      <c r="F116" s="9">
        <f t="shared" ref="F116" si="26">E116*C116</f>
        <v>0</v>
      </c>
    </row>
    <row r="117" spans="1:6" x14ac:dyDescent="0.25">
      <c r="A117" s="29"/>
      <c r="B117" s="25"/>
      <c r="C117" s="56"/>
      <c r="D117" s="24"/>
      <c r="E117" s="7"/>
      <c r="F117" s="8"/>
    </row>
    <row r="118" spans="1:6" x14ac:dyDescent="0.25">
      <c r="A118" s="30" t="s">
        <v>113</v>
      </c>
      <c r="B118" s="26" t="s">
        <v>179</v>
      </c>
      <c r="C118" s="27">
        <v>1</v>
      </c>
      <c r="D118" s="28" t="s">
        <v>5</v>
      </c>
      <c r="E118" s="11"/>
      <c r="F118" s="9">
        <f t="shared" ref="F118" si="27">E118*C118</f>
        <v>0</v>
      </c>
    </row>
    <row r="119" spans="1:6" x14ac:dyDescent="0.25">
      <c r="A119" s="30"/>
      <c r="B119" s="26"/>
      <c r="C119" s="27"/>
      <c r="D119" s="28"/>
      <c r="E119" s="11"/>
      <c r="F119" s="9"/>
    </row>
    <row r="120" spans="1:6" x14ac:dyDescent="0.25">
      <c r="A120" s="30" t="s">
        <v>115</v>
      </c>
      <c r="B120" s="26" t="s">
        <v>180</v>
      </c>
      <c r="C120" s="27">
        <v>1</v>
      </c>
      <c r="D120" s="28" t="s">
        <v>5</v>
      </c>
      <c r="E120" s="11"/>
      <c r="F120" s="9">
        <f t="shared" ref="F120" si="28">E120*C120</f>
        <v>0</v>
      </c>
    </row>
    <row r="121" spans="1:6" x14ac:dyDescent="0.25">
      <c r="A121" s="30"/>
      <c r="B121" s="26"/>
      <c r="C121" s="27"/>
      <c r="D121" s="28"/>
      <c r="E121" s="11"/>
      <c r="F121" s="9"/>
    </row>
    <row r="122" spans="1:6" x14ac:dyDescent="0.25">
      <c r="A122" s="30"/>
      <c r="B122" s="26"/>
      <c r="C122" s="27"/>
      <c r="D122" s="28"/>
      <c r="E122" s="11"/>
      <c r="F122" s="9"/>
    </row>
    <row r="123" spans="1:6" x14ac:dyDescent="0.25">
      <c r="A123" s="30"/>
      <c r="B123" s="26"/>
      <c r="C123" s="27"/>
      <c r="D123" s="28"/>
      <c r="E123" s="11"/>
      <c r="F123" s="9"/>
    </row>
    <row r="124" spans="1:6" x14ac:dyDescent="0.25">
      <c r="A124" s="30"/>
      <c r="B124" s="26"/>
      <c r="C124" s="27"/>
      <c r="D124" s="28"/>
      <c r="E124" s="11"/>
      <c r="F124" s="9"/>
    </row>
    <row r="125" spans="1:6" x14ac:dyDescent="0.25">
      <c r="A125" s="30"/>
      <c r="B125" s="26"/>
      <c r="C125" s="27"/>
      <c r="D125" s="28"/>
      <c r="E125" s="11"/>
      <c r="F125" s="9"/>
    </row>
    <row r="126" spans="1:6" x14ac:dyDescent="0.25">
      <c r="A126" s="30"/>
      <c r="B126" s="26"/>
      <c r="C126" s="27"/>
      <c r="D126" s="28"/>
      <c r="E126" s="11"/>
      <c r="F126" s="9"/>
    </row>
    <row r="127" spans="1:6" x14ac:dyDescent="0.25">
      <c r="A127" s="30"/>
      <c r="B127" s="26"/>
      <c r="C127" s="27"/>
      <c r="D127" s="28"/>
      <c r="E127" s="11"/>
      <c r="F127" s="9"/>
    </row>
    <row r="128" spans="1:6" ht="21" thickBot="1" x14ac:dyDescent="0.3">
      <c r="A128" s="29"/>
      <c r="B128" s="25"/>
      <c r="C128" s="56"/>
      <c r="D128" s="24"/>
      <c r="E128" s="7"/>
      <c r="F128" s="8"/>
    </row>
    <row r="129" spans="1:6" ht="21" thickBot="1" x14ac:dyDescent="0.3">
      <c r="A129" s="36"/>
      <c r="B129" s="37"/>
      <c r="C129" s="38"/>
      <c r="D129" s="39" t="s">
        <v>40</v>
      </c>
      <c r="E129" s="40"/>
      <c r="F129" s="41">
        <f>SUM(F78:F128)</f>
        <v>0</v>
      </c>
    </row>
    <row r="130" spans="1:6" x14ac:dyDescent="0.25">
      <c r="A130" s="30"/>
      <c r="B130" s="26"/>
      <c r="C130" s="27"/>
      <c r="D130" s="28"/>
      <c r="E130" s="11"/>
      <c r="F130" s="9"/>
    </row>
    <row r="131" spans="1:6" x14ac:dyDescent="0.25">
      <c r="A131" s="29"/>
      <c r="B131" s="23" t="s">
        <v>173</v>
      </c>
      <c r="C131" s="56"/>
      <c r="D131" s="24"/>
      <c r="E131" s="7"/>
      <c r="F131" s="8"/>
    </row>
    <row r="132" spans="1:6" x14ac:dyDescent="0.25">
      <c r="A132" s="30"/>
      <c r="B132" s="26"/>
      <c r="C132" s="27"/>
      <c r="D132" s="28"/>
      <c r="E132" s="11"/>
      <c r="F132" s="9"/>
    </row>
    <row r="133" spans="1:6" ht="81" x14ac:dyDescent="0.25">
      <c r="A133" s="29"/>
      <c r="B133" s="25" t="s">
        <v>174</v>
      </c>
      <c r="C133" s="56"/>
      <c r="D133" s="24"/>
      <c r="E133" s="7"/>
      <c r="F133" s="8"/>
    </row>
    <row r="134" spans="1:6" ht="344.25" x14ac:dyDescent="0.25">
      <c r="A134" s="30" t="s">
        <v>4</v>
      </c>
      <c r="B134" s="71" t="s">
        <v>184</v>
      </c>
      <c r="C134" s="27">
        <v>1</v>
      </c>
      <c r="D134" s="28" t="s">
        <v>30</v>
      </c>
      <c r="E134" s="11"/>
      <c r="F134" s="9">
        <f t="shared" ref="F134" si="29">E134*C134</f>
        <v>0</v>
      </c>
    </row>
    <row r="135" spans="1:6" x14ac:dyDescent="0.25">
      <c r="A135" s="30"/>
      <c r="B135" s="71"/>
      <c r="C135" s="27"/>
      <c r="D135" s="28"/>
      <c r="E135" s="11"/>
      <c r="F135" s="9"/>
    </row>
    <row r="136" spans="1:6" ht="60.75" x14ac:dyDescent="0.25">
      <c r="A136" s="30"/>
      <c r="B136" s="71" t="s">
        <v>175</v>
      </c>
      <c r="C136" s="27"/>
      <c r="D136" s="28"/>
      <c r="E136" s="11"/>
      <c r="F136" s="9"/>
    </row>
    <row r="137" spans="1:6" x14ac:dyDescent="0.25">
      <c r="A137" s="29"/>
      <c r="B137" s="25"/>
      <c r="C137" s="56"/>
      <c r="D137" s="24"/>
      <c r="E137" s="7"/>
      <c r="F137" s="8"/>
    </row>
    <row r="138" spans="1:6" x14ac:dyDescent="0.25">
      <c r="A138" s="29"/>
      <c r="B138" s="23" t="s">
        <v>23</v>
      </c>
      <c r="C138" s="56"/>
      <c r="D138" s="24"/>
      <c r="E138" s="7"/>
      <c r="F138" s="8"/>
    </row>
    <row r="139" spans="1:6" x14ac:dyDescent="0.25">
      <c r="A139" s="29"/>
      <c r="B139" s="25"/>
      <c r="C139" s="56"/>
      <c r="D139" s="24"/>
      <c r="E139" s="7"/>
      <c r="F139" s="8"/>
    </row>
    <row r="140" spans="1:6" ht="40.5" x14ac:dyDescent="0.25">
      <c r="A140" s="29"/>
      <c r="B140" s="25" t="s">
        <v>53</v>
      </c>
      <c r="C140" s="56"/>
      <c r="D140" s="24"/>
      <c r="E140" s="7"/>
      <c r="F140" s="8"/>
    </row>
    <row r="141" spans="1:6" x14ac:dyDescent="0.25">
      <c r="A141" s="29"/>
      <c r="B141" s="25"/>
      <c r="C141" s="56"/>
      <c r="D141" s="24"/>
      <c r="E141" s="7"/>
      <c r="F141" s="8"/>
    </row>
    <row r="142" spans="1:6" ht="40.5" x14ac:dyDescent="0.25">
      <c r="A142" s="30" t="s">
        <v>4</v>
      </c>
      <c r="B142" s="26" t="s">
        <v>77</v>
      </c>
      <c r="C142" s="27">
        <v>1</v>
      </c>
      <c r="D142" s="28" t="s">
        <v>5</v>
      </c>
      <c r="E142" s="11"/>
      <c r="F142" s="9">
        <f t="shared" ref="F142" si="30">E142*C142</f>
        <v>0</v>
      </c>
    </row>
    <row r="143" spans="1:6" x14ac:dyDescent="0.25">
      <c r="B143" s="26"/>
      <c r="C143" s="27"/>
      <c r="D143" s="28"/>
      <c r="E143" s="11"/>
      <c r="F143" s="9"/>
    </row>
    <row r="144" spans="1:6" x14ac:dyDescent="0.25">
      <c r="A144" s="30" t="s">
        <v>32</v>
      </c>
      <c r="B144" s="26" t="s">
        <v>48</v>
      </c>
      <c r="C144" s="27">
        <v>3</v>
      </c>
      <c r="D144" s="28" t="s">
        <v>5</v>
      </c>
      <c r="E144" s="11"/>
      <c r="F144" s="9">
        <f>E144*C144</f>
        <v>0</v>
      </c>
    </row>
    <row r="145" spans="1:6" x14ac:dyDescent="0.25">
      <c r="A145" s="30"/>
      <c r="B145" s="26"/>
      <c r="C145" s="27"/>
      <c r="D145" s="28"/>
      <c r="E145" s="11"/>
      <c r="F145" s="9"/>
    </row>
    <row r="146" spans="1:6" x14ac:dyDescent="0.25">
      <c r="A146" s="30" t="s">
        <v>33</v>
      </c>
      <c r="B146" s="26" t="s">
        <v>67</v>
      </c>
      <c r="C146" s="27">
        <v>6</v>
      </c>
      <c r="D146" s="28" t="s">
        <v>5</v>
      </c>
      <c r="E146" s="11"/>
      <c r="F146" s="9">
        <f>E146*C146</f>
        <v>0</v>
      </c>
    </row>
    <row r="147" spans="1:6" x14ac:dyDescent="0.25">
      <c r="A147" s="30"/>
      <c r="B147" s="26"/>
      <c r="C147" s="27"/>
      <c r="D147" s="28"/>
      <c r="E147" s="11"/>
      <c r="F147" s="9"/>
    </row>
    <row r="148" spans="1:6" x14ac:dyDescent="0.25">
      <c r="A148" s="30" t="s">
        <v>34</v>
      </c>
      <c r="B148" s="26" t="s">
        <v>51</v>
      </c>
      <c r="C148" s="27">
        <v>49</v>
      </c>
      <c r="D148" s="28" t="s">
        <v>5</v>
      </c>
      <c r="E148" s="11"/>
      <c r="F148" s="9">
        <f>E148*C148</f>
        <v>0</v>
      </c>
    </row>
    <row r="149" spans="1:6" x14ac:dyDescent="0.25">
      <c r="A149" s="30"/>
      <c r="B149" s="26"/>
      <c r="C149" s="27"/>
      <c r="D149" s="28"/>
      <c r="E149" s="11"/>
      <c r="F149" s="9"/>
    </row>
    <row r="150" spans="1:6" x14ac:dyDescent="0.25">
      <c r="A150" s="30" t="s">
        <v>35</v>
      </c>
      <c r="B150" s="26" t="s">
        <v>68</v>
      </c>
      <c r="C150" s="27">
        <v>1</v>
      </c>
      <c r="D150" s="28" t="s">
        <v>5</v>
      </c>
      <c r="E150" s="11"/>
      <c r="F150" s="9">
        <f>E150*C150</f>
        <v>0</v>
      </c>
    </row>
    <row r="151" spans="1:6" x14ac:dyDescent="0.25">
      <c r="A151" s="30"/>
      <c r="B151" s="26"/>
      <c r="C151" s="27"/>
      <c r="D151" s="28"/>
      <c r="E151" s="11"/>
      <c r="F151" s="9"/>
    </row>
    <row r="152" spans="1:6" x14ac:dyDescent="0.25">
      <c r="A152" s="30" t="s">
        <v>37</v>
      </c>
      <c r="B152" s="26" t="s">
        <v>69</v>
      </c>
      <c r="C152" s="27">
        <v>1</v>
      </c>
      <c r="D152" s="28" t="s">
        <v>5</v>
      </c>
      <c r="E152" s="11"/>
      <c r="F152" s="9">
        <f>E152*C152</f>
        <v>0</v>
      </c>
    </row>
    <row r="153" spans="1:6" x14ac:dyDescent="0.25">
      <c r="A153" s="30"/>
      <c r="B153" s="26"/>
      <c r="C153" s="27"/>
      <c r="D153" s="28"/>
      <c r="E153" s="11"/>
      <c r="F153" s="9"/>
    </row>
    <row r="154" spans="1:6" x14ac:dyDescent="0.25">
      <c r="A154" s="30" t="s">
        <v>38</v>
      </c>
      <c r="B154" s="26" t="s">
        <v>54</v>
      </c>
      <c r="C154" s="27">
        <v>1</v>
      </c>
      <c r="D154" s="28" t="s">
        <v>30</v>
      </c>
      <c r="E154" s="11"/>
      <c r="F154" s="9">
        <f>E154*C154</f>
        <v>0</v>
      </c>
    </row>
    <row r="155" spans="1:6" x14ac:dyDescent="0.25">
      <c r="A155" s="30"/>
      <c r="B155" s="26"/>
      <c r="C155" s="27"/>
      <c r="D155" s="28"/>
      <c r="E155" s="11"/>
      <c r="F155" s="9"/>
    </row>
    <row r="156" spans="1:6" x14ac:dyDescent="0.25">
      <c r="A156" s="30" t="s">
        <v>39</v>
      </c>
      <c r="B156" s="26" t="s">
        <v>76</v>
      </c>
      <c r="C156" s="27">
        <v>1</v>
      </c>
      <c r="D156" s="28" t="s">
        <v>30</v>
      </c>
      <c r="E156" s="11"/>
      <c r="F156" s="9">
        <f>E156*C156</f>
        <v>0</v>
      </c>
    </row>
    <row r="157" spans="1:6" x14ac:dyDescent="0.25">
      <c r="A157" s="30"/>
      <c r="B157" s="26"/>
      <c r="C157" s="27"/>
      <c r="D157" s="28"/>
      <c r="E157" s="11"/>
      <c r="F157" s="9"/>
    </row>
    <row r="158" spans="1:6" ht="23.25" x14ac:dyDescent="0.25">
      <c r="A158" s="29"/>
      <c r="B158" s="35" t="s">
        <v>70</v>
      </c>
      <c r="C158" s="27"/>
      <c r="D158" s="28"/>
      <c r="E158" s="11"/>
      <c r="F158" s="9"/>
    </row>
    <row r="159" spans="1:6" x14ac:dyDescent="0.25">
      <c r="A159" s="29"/>
      <c r="B159" s="23"/>
      <c r="C159" s="27"/>
      <c r="D159" s="28"/>
      <c r="E159" s="11"/>
      <c r="F159" s="9"/>
    </row>
    <row r="160" spans="1:6" ht="81" x14ac:dyDescent="0.25">
      <c r="A160" s="29"/>
      <c r="B160" s="25" t="s">
        <v>71</v>
      </c>
      <c r="C160" s="27"/>
      <c r="D160" s="28"/>
      <c r="E160" s="11"/>
      <c r="F160" s="9"/>
    </row>
    <row r="161" spans="1:6" x14ac:dyDescent="0.25">
      <c r="A161" s="29"/>
      <c r="B161" s="25"/>
      <c r="C161" s="27"/>
      <c r="D161" s="28"/>
      <c r="E161" s="11"/>
      <c r="F161" s="9"/>
    </row>
    <row r="162" spans="1:6" x14ac:dyDescent="0.25">
      <c r="A162" s="30" t="s">
        <v>4</v>
      </c>
      <c r="B162" s="26" t="s">
        <v>73</v>
      </c>
      <c r="C162" s="27">
        <v>1</v>
      </c>
      <c r="D162" s="28" t="s">
        <v>30</v>
      </c>
      <c r="E162" s="11"/>
      <c r="F162" s="9">
        <f>E162*C162</f>
        <v>0</v>
      </c>
    </row>
    <row r="163" spans="1:6" x14ac:dyDescent="0.25">
      <c r="A163" s="30"/>
      <c r="B163" s="26"/>
      <c r="C163" s="27"/>
      <c r="D163" s="28"/>
      <c r="E163" s="11"/>
      <c r="F163" s="9"/>
    </row>
    <row r="164" spans="1:6" x14ac:dyDescent="0.25">
      <c r="A164" s="30" t="s">
        <v>32</v>
      </c>
      <c r="B164" s="26" t="s">
        <v>72</v>
      </c>
      <c r="C164" s="27">
        <v>2</v>
      </c>
      <c r="D164" s="28" t="s">
        <v>5</v>
      </c>
      <c r="E164" s="11"/>
      <c r="F164" s="9">
        <f>E164*C164</f>
        <v>0</v>
      </c>
    </row>
    <row r="165" spans="1:6" x14ac:dyDescent="0.25">
      <c r="A165" s="30"/>
      <c r="B165" s="26"/>
      <c r="C165" s="27"/>
      <c r="D165" s="28"/>
      <c r="E165" s="11"/>
      <c r="F165" s="9"/>
    </row>
    <row r="166" spans="1:6" ht="21" thickBot="1" x14ac:dyDescent="0.3">
      <c r="A166" s="30" t="s">
        <v>33</v>
      </c>
      <c r="B166" s="26" t="s">
        <v>75</v>
      </c>
      <c r="C166" s="27">
        <v>1</v>
      </c>
      <c r="D166" s="28" t="s">
        <v>30</v>
      </c>
      <c r="E166" s="11"/>
      <c r="F166" s="9">
        <f>E166*C166</f>
        <v>0</v>
      </c>
    </row>
    <row r="167" spans="1:6" ht="21" thickBot="1" x14ac:dyDescent="0.3">
      <c r="A167" s="36"/>
      <c r="B167" s="37"/>
      <c r="C167" s="38"/>
      <c r="D167" s="39" t="s">
        <v>40</v>
      </c>
      <c r="E167" s="40"/>
      <c r="F167" s="41">
        <f>SUM(F130:F166)</f>
        <v>0</v>
      </c>
    </row>
    <row r="168" spans="1:6" x14ac:dyDescent="0.25">
      <c r="A168" s="30"/>
      <c r="B168" s="23" t="s">
        <v>42</v>
      </c>
      <c r="C168" s="27"/>
      <c r="D168" s="28"/>
      <c r="E168" s="11"/>
      <c r="F168" s="9"/>
    </row>
    <row r="169" spans="1:6" x14ac:dyDescent="0.25">
      <c r="A169" s="30"/>
      <c r="B169" s="26"/>
      <c r="C169" s="27"/>
      <c r="D169" s="28"/>
      <c r="E169" s="11"/>
      <c r="F169" s="9"/>
    </row>
    <row r="170" spans="1:6" ht="40.5" x14ac:dyDescent="0.25">
      <c r="A170" s="30" t="s">
        <v>4</v>
      </c>
      <c r="B170" s="26" t="s">
        <v>43</v>
      </c>
      <c r="C170" s="27">
        <v>1</v>
      </c>
      <c r="D170" s="28" t="s">
        <v>30</v>
      </c>
      <c r="E170" s="11" t="s">
        <v>44</v>
      </c>
      <c r="F170" s="9"/>
    </row>
    <row r="171" spans="1:6" x14ac:dyDescent="0.25">
      <c r="A171" s="30"/>
      <c r="B171" s="26"/>
      <c r="C171" s="27"/>
      <c r="D171" s="28"/>
      <c r="E171" s="11"/>
      <c r="F171" s="9"/>
    </row>
    <row r="172" spans="1:6" x14ac:dyDescent="0.25">
      <c r="A172" s="30" t="s">
        <v>32</v>
      </c>
      <c r="B172" s="26" t="s">
        <v>45</v>
      </c>
      <c r="C172" s="27">
        <v>1</v>
      </c>
      <c r="D172" s="28" t="s">
        <v>30</v>
      </c>
      <c r="E172" s="11" t="s">
        <v>44</v>
      </c>
      <c r="F172" s="9"/>
    </row>
    <row r="173" spans="1:6" x14ac:dyDescent="0.25">
      <c r="A173" s="30"/>
      <c r="B173" s="26"/>
      <c r="C173" s="27"/>
      <c r="D173" s="28"/>
      <c r="E173" s="11"/>
      <c r="F173" s="9"/>
    </row>
    <row r="174" spans="1:6" ht="40.5" x14ac:dyDescent="0.25">
      <c r="A174" s="30" t="s">
        <v>33</v>
      </c>
      <c r="B174" s="26" t="s">
        <v>46</v>
      </c>
      <c r="C174" s="27">
        <v>1</v>
      </c>
      <c r="D174" s="28" t="s">
        <v>30</v>
      </c>
      <c r="E174" s="11" t="s">
        <v>44</v>
      </c>
      <c r="F174" s="9"/>
    </row>
    <row r="175" spans="1:6" x14ac:dyDescent="0.25">
      <c r="A175" s="30"/>
      <c r="B175" s="26"/>
      <c r="C175" s="27"/>
      <c r="D175" s="28"/>
      <c r="E175" s="11"/>
      <c r="F175" s="9"/>
    </row>
    <row r="176" spans="1:6" ht="40.5" x14ac:dyDescent="0.25">
      <c r="A176" s="30" t="s">
        <v>34</v>
      </c>
      <c r="B176" s="26" t="s">
        <v>47</v>
      </c>
      <c r="C176" s="27">
        <v>1</v>
      </c>
      <c r="D176" s="28" t="s">
        <v>30</v>
      </c>
      <c r="E176" s="11" t="s">
        <v>44</v>
      </c>
      <c r="F176" s="9"/>
    </row>
    <row r="177" spans="1:6" x14ac:dyDescent="0.25">
      <c r="A177" s="30"/>
      <c r="B177" s="26"/>
      <c r="C177" s="27"/>
      <c r="D177" s="28"/>
      <c r="E177" s="11"/>
      <c r="F177" s="9"/>
    </row>
    <row r="178" spans="1:6" x14ac:dyDescent="0.25">
      <c r="A178" s="30"/>
      <c r="B178" s="26"/>
      <c r="C178" s="27"/>
      <c r="D178" s="28"/>
      <c r="E178" s="11"/>
      <c r="F178" s="9"/>
    </row>
    <row r="179" spans="1:6" x14ac:dyDescent="0.25">
      <c r="A179" s="30"/>
      <c r="B179" s="26"/>
      <c r="C179" s="27"/>
      <c r="D179" s="28"/>
      <c r="E179" s="11"/>
      <c r="F179" s="9"/>
    </row>
    <row r="180" spans="1:6" x14ac:dyDescent="0.25">
      <c r="A180" s="30"/>
      <c r="B180" s="26"/>
      <c r="C180" s="27"/>
      <c r="D180" s="28"/>
      <c r="E180" s="11"/>
      <c r="F180" s="9"/>
    </row>
    <row r="181" spans="1:6" x14ac:dyDescent="0.25">
      <c r="A181" s="30"/>
      <c r="B181" s="26"/>
      <c r="C181" s="27"/>
      <c r="D181" s="28"/>
      <c r="E181" s="11"/>
      <c r="F181" s="9"/>
    </row>
    <row r="182" spans="1:6" x14ac:dyDescent="0.25">
      <c r="A182" s="30"/>
      <c r="B182" s="26"/>
      <c r="C182" s="27"/>
      <c r="D182" s="28"/>
      <c r="E182" s="11"/>
      <c r="F182" s="9"/>
    </row>
    <row r="183" spans="1:6" x14ac:dyDescent="0.25">
      <c r="A183" s="30"/>
      <c r="B183" s="26"/>
      <c r="C183" s="27"/>
      <c r="D183" s="28"/>
      <c r="E183" s="11"/>
      <c r="F183" s="9"/>
    </row>
    <row r="184" spans="1:6" x14ac:dyDescent="0.25">
      <c r="A184" s="30"/>
      <c r="B184" s="26"/>
      <c r="C184" s="27"/>
      <c r="D184" s="28"/>
      <c r="E184" s="11"/>
      <c r="F184" s="9"/>
    </row>
    <row r="185" spans="1:6" x14ac:dyDescent="0.25">
      <c r="A185" s="30"/>
      <c r="B185" s="26"/>
      <c r="C185" s="27"/>
      <c r="D185" s="28"/>
      <c r="E185" s="11"/>
      <c r="F185" s="9"/>
    </row>
    <row r="186" spans="1:6" x14ac:dyDescent="0.25">
      <c r="A186" s="30"/>
      <c r="B186" s="26"/>
      <c r="C186" s="27"/>
      <c r="D186" s="28"/>
      <c r="E186" s="11"/>
      <c r="F186" s="9"/>
    </row>
    <row r="187" spans="1:6" x14ac:dyDescent="0.25">
      <c r="A187" s="30"/>
      <c r="B187" s="26"/>
      <c r="C187" s="27"/>
      <c r="D187" s="28"/>
      <c r="E187" s="11"/>
      <c r="F187" s="9"/>
    </row>
    <row r="188" spans="1:6" x14ac:dyDescent="0.25">
      <c r="A188" s="30"/>
      <c r="B188" s="26"/>
      <c r="C188" s="27"/>
      <c r="D188" s="28"/>
      <c r="E188" s="11"/>
      <c r="F188" s="9"/>
    </row>
    <row r="189" spans="1:6" x14ac:dyDescent="0.25">
      <c r="A189" s="30"/>
      <c r="B189" s="26"/>
      <c r="C189" s="27"/>
      <c r="D189" s="28"/>
      <c r="E189" s="11"/>
      <c r="F189" s="9"/>
    </row>
    <row r="190" spans="1:6" x14ac:dyDescent="0.25">
      <c r="A190" s="30"/>
      <c r="B190" s="26"/>
      <c r="C190" s="27"/>
      <c r="D190" s="28"/>
      <c r="E190" s="11"/>
      <c r="F190" s="9"/>
    </row>
    <row r="191" spans="1:6" x14ac:dyDescent="0.25">
      <c r="A191" s="30"/>
      <c r="B191" s="26"/>
      <c r="C191" s="27"/>
      <c r="D191" s="28"/>
      <c r="E191" s="11"/>
      <c r="F191" s="9"/>
    </row>
    <row r="192" spans="1:6" x14ac:dyDescent="0.25">
      <c r="A192" s="30"/>
      <c r="B192" s="26"/>
      <c r="C192" s="27"/>
      <c r="D192" s="28"/>
      <c r="E192" s="11"/>
      <c r="F192" s="9"/>
    </row>
    <row r="193" spans="1:6" x14ac:dyDescent="0.25">
      <c r="A193" s="30"/>
      <c r="B193" s="26"/>
      <c r="C193" s="27"/>
      <c r="D193" s="28"/>
      <c r="E193" s="11"/>
      <c r="F193" s="9"/>
    </row>
    <row r="194" spans="1:6" ht="21" thickBot="1" x14ac:dyDescent="0.3">
      <c r="A194" s="30"/>
      <c r="B194" s="26"/>
      <c r="C194" s="27"/>
      <c r="D194" s="28"/>
      <c r="E194" s="11"/>
      <c r="F194" s="9"/>
    </row>
    <row r="195" spans="1:6" ht="21" thickBot="1" x14ac:dyDescent="0.3">
      <c r="A195" s="36"/>
      <c r="B195" s="37"/>
      <c r="C195" s="38"/>
      <c r="D195" s="39" t="s">
        <v>40</v>
      </c>
      <c r="E195" s="40"/>
      <c r="F195" s="41">
        <f>SUM(F168:F194)</f>
        <v>0</v>
      </c>
    </row>
    <row r="196" spans="1:6" x14ac:dyDescent="0.25">
      <c r="A196" s="30"/>
      <c r="B196" s="26"/>
      <c r="C196" s="27"/>
      <c r="D196" s="28"/>
      <c r="E196" s="11"/>
      <c r="F196" s="9"/>
    </row>
    <row r="197" spans="1:6" x14ac:dyDescent="0.25">
      <c r="A197" s="42"/>
      <c r="B197" s="48"/>
      <c r="C197" s="44"/>
      <c r="D197" s="45"/>
      <c r="E197" s="10"/>
      <c r="F197" s="46"/>
    </row>
    <row r="198" spans="1:6" x14ac:dyDescent="0.25">
      <c r="A198" s="42"/>
      <c r="B198" s="48"/>
      <c r="C198" s="44"/>
      <c r="D198" s="45"/>
      <c r="E198" s="10"/>
      <c r="F198" s="46"/>
    </row>
    <row r="199" spans="1:6" x14ac:dyDescent="0.25">
      <c r="A199" s="42"/>
      <c r="B199" s="48"/>
      <c r="C199" s="44"/>
      <c r="D199" s="45"/>
      <c r="E199" s="10"/>
      <c r="F199" s="46"/>
    </row>
    <row r="200" spans="1:6" x14ac:dyDescent="0.25">
      <c r="A200" s="42"/>
      <c r="B200" s="48"/>
      <c r="C200" s="44"/>
      <c r="D200" s="45"/>
      <c r="E200" s="10"/>
      <c r="F200" s="46"/>
    </row>
    <row r="201" spans="1:6" x14ac:dyDescent="0.25">
      <c r="A201" s="42"/>
      <c r="B201" s="48"/>
      <c r="C201" s="44"/>
      <c r="D201" s="45"/>
      <c r="E201" s="10"/>
      <c r="F201" s="46"/>
    </row>
    <row r="202" spans="1:6" x14ac:dyDescent="0.25">
      <c r="A202" s="42"/>
      <c r="B202" s="48"/>
      <c r="C202" s="44"/>
      <c r="D202" s="45"/>
      <c r="E202" s="10"/>
      <c r="F202" s="46"/>
    </row>
    <row r="203" spans="1:6" x14ac:dyDescent="0.25">
      <c r="A203" s="42"/>
      <c r="B203" s="48"/>
      <c r="C203" s="44"/>
      <c r="D203" s="45"/>
      <c r="E203" s="10"/>
      <c r="F203" s="46"/>
    </row>
    <row r="204" spans="1:6" x14ac:dyDescent="0.25">
      <c r="A204" s="42"/>
      <c r="B204" s="48"/>
      <c r="C204" s="44"/>
      <c r="D204" s="45"/>
      <c r="E204" s="10"/>
      <c r="F204" s="46"/>
    </row>
    <row r="205" spans="1:6" x14ac:dyDescent="0.25">
      <c r="A205" s="42"/>
      <c r="B205" s="48"/>
      <c r="C205" s="44"/>
      <c r="D205" s="45"/>
      <c r="E205" s="10"/>
      <c r="F205" s="46"/>
    </row>
    <row r="206" spans="1:6" x14ac:dyDescent="0.25">
      <c r="A206" s="42"/>
      <c r="B206" s="48"/>
      <c r="C206" s="44"/>
      <c r="D206" s="45"/>
      <c r="E206" s="10"/>
      <c r="F206" s="46"/>
    </row>
    <row r="207" spans="1:6" x14ac:dyDescent="0.25">
      <c r="A207" s="42"/>
      <c r="B207" s="48"/>
      <c r="C207" s="44"/>
      <c r="D207" s="45"/>
      <c r="E207" s="10"/>
      <c r="F207" s="46"/>
    </row>
    <row r="208" spans="1:6" x14ac:dyDescent="0.25">
      <c r="A208" s="42"/>
      <c r="B208" s="48"/>
      <c r="C208" s="44"/>
      <c r="D208" s="45"/>
      <c r="E208" s="10"/>
      <c r="F208" s="46"/>
    </row>
    <row r="209" spans="1:6" x14ac:dyDescent="0.25">
      <c r="A209" s="42"/>
      <c r="B209" s="48"/>
      <c r="C209" s="44"/>
      <c r="D209" s="45"/>
      <c r="E209" s="10"/>
      <c r="F209" s="46"/>
    </row>
    <row r="210" spans="1:6" x14ac:dyDescent="0.25">
      <c r="A210" s="42"/>
      <c r="B210" s="48"/>
      <c r="C210" s="44"/>
      <c r="D210" s="45"/>
      <c r="E210" s="10"/>
      <c r="F210" s="46"/>
    </row>
    <row r="211" spans="1:6" x14ac:dyDescent="0.25">
      <c r="A211" s="42"/>
      <c r="B211" s="48"/>
      <c r="C211" s="44"/>
      <c r="D211" s="45"/>
      <c r="E211" s="10"/>
      <c r="F211" s="46"/>
    </row>
    <row r="212" spans="1:6" x14ac:dyDescent="0.25">
      <c r="A212" s="42"/>
      <c r="B212" s="48"/>
      <c r="C212" s="44"/>
      <c r="D212" s="45"/>
      <c r="E212" s="10"/>
      <c r="F212" s="46"/>
    </row>
    <row r="213" spans="1:6" x14ac:dyDescent="0.25">
      <c r="A213" s="42"/>
      <c r="B213" s="48"/>
      <c r="C213" s="47"/>
      <c r="D213" s="45"/>
      <c r="E213" s="10"/>
      <c r="F213" s="46"/>
    </row>
    <row r="214" spans="1:6" x14ac:dyDescent="0.25">
      <c r="A214" s="42"/>
      <c r="B214" s="48"/>
      <c r="C214" s="44"/>
      <c r="D214" s="45"/>
      <c r="E214" s="10"/>
      <c r="F214" s="46"/>
    </row>
    <row r="215" spans="1:6" x14ac:dyDescent="0.25">
      <c r="A215" s="42"/>
      <c r="B215" s="43"/>
      <c r="C215" s="44"/>
      <c r="D215" s="45"/>
      <c r="E215" s="10"/>
      <c r="F215" s="46"/>
    </row>
    <row r="216" spans="1:6" x14ac:dyDescent="0.25">
      <c r="A216" s="42"/>
      <c r="B216" s="48"/>
      <c r="C216" s="44"/>
      <c r="D216" s="45"/>
      <c r="E216" s="10"/>
      <c r="F216" s="46"/>
    </row>
    <row r="217" spans="1:6" x14ac:dyDescent="0.25">
      <c r="A217" s="42"/>
      <c r="B217" s="48"/>
      <c r="C217" s="47"/>
      <c r="D217" s="45"/>
      <c r="E217" s="10"/>
      <c r="F217" s="46"/>
    </row>
    <row r="218" spans="1:6" x14ac:dyDescent="0.25">
      <c r="A218" s="42"/>
      <c r="B218" s="48"/>
      <c r="C218" s="44"/>
      <c r="D218" s="45"/>
      <c r="E218" s="10"/>
      <c r="F218" s="46"/>
    </row>
    <row r="219" spans="1:6" x14ac:dyDescent="0.25">
      <c r="A219" s="42"/>
      <c r="B219" s="48"/>
      <c r="C219" s="47"/>
      <c r="D219" s="45"/>
      <c r="E219" s="10"/>
      <c r="F219" s="46"/>
    </row>
    <row r="220" spans="1:6" x14ac:dyDescent="0.25">
      <c r="A220" s="42"/>
      <c r="B220" s="48"/>
      <c r="C220" s="44"/>
      <c r="D220" s="45"/>
      <c r="E220" s="10"/>
      <c r="F220" s="46"/>
    </row>
    <row r="221" spans="1:6" x14ac:dyDescent="0.25">
      <c r="A221" s="42"/>
      <c r="B221" s="48"/>
      <c r="C221" s="47"/>
      <c r="D221" s="45"/>
      <c r="E221" s="10"/>
      <c r="F221" s="46"/>
    </row>
    <row r="222" spans="1:6" x14ac:dyDescent="0.25">
      <c r="A222" s="42"/>
      <c r="B222" s="48"/>
      <c r="C222" s="44"/>
      <c r="D222" s="45"/>
      <c r="E222" s="10"/>
      <c r="F222" s="46"/>
    </row>
    <row r="223" spans="1:6" x14ac:dyDescent="0.25">
      <c r="A223" s="42"/>
      <c r="B223" s="48"/>
      <c r="C223" s="44"/>
      <c r="D223" s="45"/>
      <c r="E223" s="10"/>
      <c r="F223" s="46"/>
    </row>
    <row r="224" spans="1:6" x14ac:dyDescent="0.25">
      <c r="A224" s="42"/>
      <c r="B224" s="48"/>
      <c r="C224" s="47"/>
      <c r="D224" s="45"/>
      <c r="E224" s="10"/>
      <c r="F224" s="46"/>
    </row>
    <row r="225" spans="1:6" x14ac:dyDescent="0.25">
      <c r="A225" s="42"/>
      <c r="B225" s="48"/>
      <c r="C225" s="44"/>
      <c r="D225" s="45"/>
      <c r="E225" s="10"/>
      <c r="F225" s="46"/>
    </row>
    <row r="226" spans="1:6" x14ac:dyDescent="0.25">
      <c r="A226" s="42"/>
      <c r="B226" s="43"/>
      <c r="C226" s="44"/>
      <c r="D226" s="45"/>
      <c r="E226" s="10"/>
      <c r="F226" s="46"/>
    </row>
    <row r="227" spans="1:6" x14ac:dyDescent="0.25">
      <c r="A227" s="42"/>
      <c r="B227" s="48"/>
      <c r="C227" s="44"/>
      <c r="D227" s="45"/>
      <c r="E227" s="10"/>
      <c r="F227" s="46"/>
    </row>
    <row r="228" spans="1:6" x14ac:dyDescent="0.25">
      <c r="A228" s="42"/>
      <c r="B228" s="48"/>
      <c r="C228" s="47"/>
      <c r="D228" s="45"/>
      <c r="E228" s="10"/>
      <c r="F228" s="46"/>
    </row>
    <row r="229" spans="1:6" x14ac:dyDescent="0.25">
      <c r="A229" s="42"/>
      <c r="B229" s="48"/>
      <c r="C229" s="44"/>
      <c r="D229" s="45"/>
      <c r="E229" s="10"/>
      <c r="F229" s="46"/>
    </row>
    <row r="230" spans="1:6" x14ac:dyDescent="0.25">
      <c r="A230" s="42"/>
      <c r="B230" s="48"/>
      <c r="C230" s="47"/>
      <c r="D230" s="45"/>
      <c r="E230" s="10"/>
      <c r="F230" s="46"/>
    </row>
    <row r="231" spans="1:6" x14ac:dyDescent="0.25">
      <c r="A231" s="42"/>
      <c r="B231" s="48"/>
      <c r="C231" s="44"/>
      <c r="D231" s="45"/>
      <c r="E231" s="10"/>
      <c r="F231" s="46"/>
    </row>
    <row r="232" spans="1:6" x14ac:dyDescent="0.25">
      <c r="A232" s="42"/>
      <c r="B232" s="48"/>
      <c r="C232" s="47"/>
      <c r="D232" s="45"/>
      <c r="E232" s="10"/>
      <c r="F232" s="46"/>
    </row>
    <row r="233" spans="1:6" x14ac:dyDescent="0.25">
      <c r="A233" s="42"/>
      <c r="B233" s="48"/>
      <c r="C233" s="44"/>
      <c r="D233" s="45"/>
      <c r="E233" s="10"/>
      <c r="F233" s="46"/>
    </row>
    <row r="234" spans="1:6" x14ac:dyDescent="0.25">
      <c r="A234" s="42"/>
      <c r="B234" s="48"/>
      <c r="C234" s="44"/>
      <c r="D234" s="45"/>
      <c r="E234" s="10"/>
      <c r="F234" s="46"/>
    </row>
    <row r="235" spans="1:6" x14ac:dyDescent="0.25">
      <c r="A235" s="42"/>
      <c r="B235" s="48"/>
      <c r="C235" s="47"/>
      <c r="D235" s="45"/>
      <c r="E235" s="10"/>
      <c r="F235" s="46"/>
    </row>
    <row r="236" spans="1:6" x14ac:dyDescent="0.25">
      <c r="A236" s="42"/>
      <c r="B236" s="48"/>
      <c r="C236" s="44"/>
      <c r="D236" s="45"/>
      <c r="E236" s="10"/>
      <c r="F236" s="46"/>
    </row>
    <row r="237" spans="1:6" x14ac:dyDescent="0.25">
      <c r="A237" s="42"/>
      <c r="B237" s="43"/>
      <c r="C237" s="44"/>
      <c r="D237" s="45"/>
      <c r="E237" s="10"/>
      <c r="F237" s="46"/>
    </row>
    <row r="238" spans="1:6" x14ac:dyDescent="0.25">
      <c r="A238" s="42"/>
      <c r="B238" s="48"/>
      <c r="C238" s="44"/>
      <c r="D238" s="45"/>
      <c r="E238" s="10"/>
      <c r="F238" s="46"/>
    </row>
    <row r="239" spans="1:6" x14ac:dyDescent="0.25">
      <c r="A239" s="42"/>
      <c r="B239" s="48"/>
      <c r="C239" s="44"/>
      <c r="D239" s="45"/>
      <c r="E239" s="10"/>
      <c r="F239" s="46"/>
    </row>
    <row r="240" spans="1:6" x14ac:dyDescent="0.25">
      <c r="A240" s="42"/>
      <c r="B240" s="48"/>
      <c r="C240" s="44"/>
      <c r="D240" s="45"/>
      <c r="E240" s="10"/>
      <c r="F240" s="46"/>
    </row>
    <row r="241" spans="1:6" x14ac:dyDescent="0.25">
      <c r="A241" s="42"/>
      <c r="B241" s="48"/>
      <c r="C241" s="44"/>
      <c r="D241" s="45"/>
      <c r="E241" s="10"/>
      <c r="F241" s="46"/>
    </row>
    <row r="242" spans="1:6" x14ac:dyDescent="0.25">
      <c r="A242" s="42"/>
      <c r="B242" s="48"/>
      <c r="C242" s="44"/>
      <c r="D242" s="45"/>
      <c r="E242" s="10"/>
      <c r="F242" s="46"/>
    </row>
    <row r="243" spans="1:6" x14ac:dyDescent="0.25">
      <c r="A243" s="42"/>
      <c r="B243" s="48"/>
      <c r="C243" s="44"/>
      <c r="D243" s="45"/>
      <c r="E243" s="10"/>
      <c r="F243" s="46"/>
    </row>
    <row r="244" spans="1:6" x14ac:dyDescent="0.25">
      <c r="A244" s="42"/>
      <c r="B244" s="48"/>
      <c r="C244" s="44"/>
      <c r="D244" s="45"/>
      <c r="E244" s="10"/>
      <c r="F244" s="46"/>
    </row>
    <row r="245" spans="1:6" x14ac:dyDescent="0.25">
      <c r="A245" s="42"/>
      <c r="B245" s="48"/>
      <c r="C245" s="44"/>
      <c r="D245" s="45"/>
      <c r="E245" s="10"/>
      <c r="F245" s="46"/>
    </row>
    <row r="246" spans="1:6" x14ac:dyDescent="0.25">
      <c r="A246" s="42"/>
      <c r="B246" s="48"/>
      <c r="C246" s="44"/>
      <c r="D246" s="45"/>
      <c r="E246" s="10"/>
      <c r="F246" s="46"/>
    </row>
    <row r="247" spans="1:6" x14ac:dyDescent="0.25">
      <c r="A247" s="42"/>
      <c r="B247" s="48"/>
      <c r="C247" s="44"/>
      <c r="D247" s="45"/>
      <c r="E247" s="10"/>
      <c r="F247" s="46"/>
    </row>
    <row r="248" spans="1:6" x14ac:dyDescent="0.25">
      <c r="A248" s="42"/>
      <c r="B248" s="48"/>
      <c r="C248" s="44"/>
      <c r="D248" s="45"/>
      <c r="E248" s="10"/>
      <c r="F248" s="46"/>
    </row>
    <row r="249" spans="1:6" x14ac:dyDescent="0.25">
      <c r="A249" s="42"/>
      <c r="B249" s="48"/>
      <c r="C249" s="44"/>
      <c r="D249" s="45"/>
      <c r="E249" s="10"/>
      <c r="F249" s="46"/>
    </row>
    <row r="250" spans="1:6" x14ac:dyDescent="0.25">
      <c r="A250" s="42"/>
      <c r="B250" s="48"/>
      <c r="C250" s="44"/>
      <c r="D250" s="45"/>
      <c r="E250" s="10"/>
      <c r="F250" s="46"/>
    </row>
    <row r="251" spans="1:6" x14ac:dyDescent="0.25">
      <c r="A251" s="42"/>
      <c r="B251" s="48"/>
      <c r="C251" s="44"/>
      <c r="D251" s="45"/>
      <c r="E251" s="10"/>
      <c r="F251" s="46"/>
    </row>
    <row r="252" spans="1:6" x14ac:dyDescent="0.25">
      <c r="A252" s="42"/>
      <c r="B252" s="48"/>
      <c r="C252" s="44"/>
      <c r="D252" s="45"/>
      <c r="E252" s="10"/>
      <c r="F252" s="46"/>
    </row>
    <row r="253" spans="1:6" x14ac:dyDescent="0.25">
      <c r="A253" s="42"/>
      <c r="B253" s="48"/>
      <c r="C253" s="44"/>
      <c r="D253" s="45"/>
      <c r="E253" s="10"/>
      <c r="F253" s="46"/>
    </row>
    <row r="254" spans="1:6" x14ac:dyDescent="0.25">
      <c r="A254" s="42"/>
      <c r="B254" s="48"/>
      <c r="C254" s="44"/>
      <c r="D254" s="45"/>
      <c r="E254" s="10"/>
      <c r="F254" s="46"/>
    </row>
    <row r="255" spans="1:6" x14ac:dyDescent="0.25">
      <c r="A255" s="42"/>
      <c r="B255" s="48"/>
      <c r="C255" s="44"/>
      <c r="D255" s="45"/>
      <c r="E255" s="10"/>
      <c r="F255" s="46"/>
    </row>
    <row r="256" spans="1:6" x14ac:dyDescent="0.25">
      <c r="A256" s="42"/>
      <c r="B256" s="48"/>
      <c r="C256" s="44"/>
      <c r="D256" s="45"/>
      <c r="E256" s="10"/>
      <c r="F256" s="46"/>
    </row>
    <row r="257" spans="1:6" ht="21" thickBot="1" x14ac:dyDescent="0.3">
      <c r="A257" s="42"/>
      <c r="B257" s="48"/>
      <c r="C257" s="47"/>
      <c r="D257" s="45"/>
      <c r="E257" s="10"/>
      <c r="F257" s="46"/>
    </row>
    <row r="258" spans="1:6" ht="21" thickBot="1" x14ac:dyDescent="0.3">
      <c r="A258" s="49"/>
      <c r="B258" s="97" t="s">
        <v>27</v>
      </c>
      <c r="C258" s="97"/>
      <c r="D258" s="97"/>
      <c r="E258" s="98"/>
      <c r="F258" s="41">
        <f>SUM(F196:F257)</f>
        <v>0</v>
      </c>
    </row>
  </sheetData>
  <mergeCells count="2">
    <mergeCell ref="B258:E258"/>
    <mergeCell ref="A1:F1"/>
  </mergeCells>
  <phoneticPr fontId="21" type="noConversion"/>
  <printOptions horizontalCentered="1"/>
  <pageMargins left="0.25" right="0.25" top="0.75" bottom="0.75" header="0.3" footer="0.3"/>
  <pageSetup paperSize="9" scale="53" fitToHeight="0" orientation="portrait" r:id="rId1"/>
  <headerFooter scaleWithDoc="0">
    <oddHeader>&amp;LKMC - GHAZIR&amp;RBILL OF QUANTITIES</oddHeader>
    <oddFooter xml:space="preserve">&amp;LELECTRICAL BOQ&amp;RMARCH 2026
Page &amp;P-4 / &amp;N-4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PREAMBLES</vt:lpstr>
      <vt:lpstr>ELECTRICAL BOQ</vt:lpstr>
      <vt:lpstr>'ELECTRICAL BOQ'!Print_Area</vt:lpstr>
      <vt:lpstr>PREAMBLES!Print_Area</vt:lpstr>
      <vt:lpstr>'ELECTRICAL BOQ'!Print_Titles</vt:lpstr>
      <vt:lpstr>PREAMBLES!Print_Titles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2026-03-23T11:23:25Z</dcterms:modified>
</cp:coreProperties>
</file>